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20115" windowHeight="739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nm.Print_Area" localSheetId="0">'List1'!$A$1:$U$107</definedName>
  </definedNames>
  <calcPr fullCalcOnLoad="1"/>
</workbook>
</file>

<file path=xl/sharedStrings.xml><?xml version="1.0" encoding="utf-8"?>
<sst xmlns="http://schemas.openxmlformats.org/spreadsheetml/2006/main" count="821" uniqueCount="239">
  <si>
    <t>Výsledková listina</t>
  </si>
  <si>
    <t>Plavání</t>
  </si>
  <si>
    <t>Šumperk, Aquacentrum, 25. 11. 2012</t>
  </si>
  <si>
    <t>H   I      2 001 a mladší</t>
  </si>
  <si>
    <t>Jméno</t>
  </si>
  <si>
    <t>Příjmení</t>
  </si>
  <si>
    <t>Čas</t>
  </si>
  <si>
    <t>Oddíl</t>
  </si>
  <si>
    <t>Václav</t>
  </si>
  <si>
    <t>Švorčík</t>
  </si>
  <si>
    <t>PK Zábřeh</t>
  </si>
  <si>
    <t>Martin</t>
  </si>
  <si>
    <t>Křupka</t>
  </si>
  <si>
    <t>Štěpán</t>
  </si>
  <si>
    <t>Pavlík</t>
  </si>
  <si>
    <t>Matěj</t>
  </si>
  <si>
    <t>Költö</t>
  </si>
  <si>
    <t>Jan</t>
  </si>
  <si>
    <t>Řihánek</t>
  </si>
  <si>
    <t>Špaček</t>
  </si>
  <si>
    <t>ZŠ Těšetice</t>
  </si>
  <si>
    <t>Vojtěch</t>
  </si>
  <si>
    <t>Lakomý</t>
  </si>
  <si>
    <t>Michal</t>
  </si>
  <si>
    <t>Hroch</t>
  </si>
  <si>
    <t>Zdenek</t>
  </si>
  <si>
    <t>Dostál</t>
  </si>
  <si>
    <t>Šincl</t>
  </si>
  <si>
    <t>OREL Rovensko</t>
  </si>
  <si>
    <t>03,9</t>
  </si>
  <si>
    <t>04,0</t>
  </si>
  <si>
    <t>1:</t>
  </si>
  <si>
    <t>2:</t>
  </si>
  <si>
    <t>Odyssea</t>
  </si>
  <si>
    <t>Poř.</t>
  </si>
  <si>
    <t>Rok nar.</t>
  </si>
  <si>
    <t>Pospíšilová</t>
  </si>
  <si>
    <t>13,0</t>
  </si>
  <si>
    <t>Kamil</t>
  </si>
  <si>
    <t>Doubravský</t>
  </si>
  <si>
    <t>Jiří</t>
  </si>
  <si>
    <t>Kolčava</t>
  </si>
  <si>
    <t>Pavel</t>
  </si>
  <si>
    <t>Zdráhal</t>
  </si>
  <si>
    <t>Nikolaj</t>
  </si>
  <si>
    <t>Velev</t>
  </si>
  <si>
    <t>Šimon</t>
  </si>
  <si>
    <t>43,0</t>
  </si>
  <si>
    <t>02,5</t>
  </si>
  <si>
    <t>02,6</t>
  </si>
  <si>
    <t>03,8</t>
  </si>
  <si>
    <t>Zuzka</t>
  </si>
  <si>
    <t>Václavková</t>
  </si>
  <si>
    <t>Kateřina</t>
  </si>
  <si>
    <t>Šinclová</t>
  </si>
  <si>
    <t>Jakub</t>
  </si>
  <si>
    <t>Walter</t>
  </si>
  <si>
    <t>Kotrle</t>
  </si>
  <si>
    <t>Tomáš</t>
  </si>
  <si>
    <t>Kostecký</t>
  </si>
  <si>
    <t>Credo team</t>
  </si>
  <si>
    <t>Atletika Šumperk</t>
  </si>
  <si>
    <t>Aquacentrum</t>
  </si>
  <si>
    <t>H  II     2000 - 1999</t>
  </si>
  <si>
    <t>D  II     2000 - 1999</t>
  </si>
  <si>
    <t>H III     1997 - 1998</t>
  </si>
  <si>
    <t>Hana</t>
  </si>
  <si>
    <t>Horvátová</t>
  </si>
  <si>
    <t>Magdaléna</t>
  </si>
  <si>
    <t>Mičundová</t>
  </si>
  <si>
    <t>Veronika</t>
  </si>
  <si>
    <t>Krejčí</t>
  </si>
  <si>
    <t>22,0</t>
  </si>
  <si>
    <t>Roman</t>
  </si>
  <si>
    <t>Knápek</t>
  </si>
  <si>
    <t>LK Šumperk</t>
  </si>
  <si>
    <t>08,0</t>
  </si>
  <si>
    <t>D III     1997 - 1998</t>
  </si>
  <si>
    <t>H  IV     1995 - 1996</t>
  </si>
  <si>
    <t>D  IV     1995 - 1996</t>
  </si>
  <si>
    <t>Pavlína</t>
  </si>
  <si>
    <t>Troblová</t>
  </si>
  <si>
    <t>H  V     1974 - 1994</t>
  </si>
  <si>
    <t>Petr</t>
  </si>
  <si>
    <t>Horvát</t>
  </si>
  <si>
    <t>Jílek</t>
  </si>
  <si>
    <t>Novotný</t>
  </si>
  <si>
    <t>Šumperk</t>
  </si>
  <si>
    <t>TJ Šumperk</t>
  </si>
  <si>
    <t>Adam</t>
  </si>
  <si>
    <t>Žanda</t>
  </si>
  <si>
    <t>Timko</t>
  </si>
  <si>
    <t>15,0</t>
  </si>
  <si>
    <t>05,4</t>
  </si>
  <si>
    <t>Eva</t>
  </si>
  <si>
    <t>Filipiová</t>
  </si>
  <si>
    <t>D V     1979 - 1994</t>
  </si>
  <si>
    <t>H VI    1973 a starší</t>
  </si>
  <si>
    <t>Robert</t>
  </si>
  <si>
    <t>Synek</t>
  </si>
  <si>
    <t>Radovan</t>
  </si>
  <si>
    <t>Roubalík</t>
  </si>
  <si>
    <t>Zbyněk</t>
  </si>
  <si>
    <t>Lubomír</t>
  </si>
  <si>
    <t>Radek</t>
  </si>
  <si>
    <t>Marcel</t>
  </si>
  <si>
    <t>Kukula</t>
  </si>
  <si>
    <t xml:space="preserve">Josef </t>
  </si>
  <si>
    <t>Orel Rovensko</t>
  </si>
  <si>
    <t>08,5</t>
  </si>
  <si>
    <t>02,0</t>
  </si>
  <si>
    <t>08,2</t>
  </si>
  <si>
    <t>Magnus Orient.</t>
  </si>
  <si>
    <t>Nový Malín</t>
  </si>
  <si>
    <t>D  VI    1978 a starší</t>
  </si>
  <si>
    <t>Vladimíra</t>
  </si>
  <si>
    <t>ZŠ a MŠ Těšetice</t>
  </si>
  <si>
    <t>Výsledky a foto na www.odyssea-spk.cz</t>
  </si>
  <si>
    <t>Jarda Ženčák</t>
  </si>
  <si>
    <t>Partneři soutěže jsou:</t>
  </si>
  <si>
    <t>x</t>
  </si>
  <si>
    <t>P</t>
  </si>
  <si>
    <t>L</t>
  </si>
  <si>
    <t>B</t>
  </si>
  <si>
    <t>K</t>
  </si>
  <si>
    <t>I</t>
  </si>
  <si>
    <t>O</t>
  </si>
  <si>
    <t>D</t>
  </si>
  <si>
    <t>Σ</t>
  </si>
  <si>
    <t>KVS Šumperk</t>
  </si>
  <si>
    <t>1</t>
  </si>
  <si>
    <t>2</t>
  </si>
  <si>
    <t>Miča</t>
  </si>
  <si>
    <t>SDH Bratrušov</t>
  </si>
  <si>
    <t>48</t>
  </si>
  <si>
    <t>Křivohlávek</t>
  </si>
  <si>
    <t>26</t>
  </si>
  <si>
    <t>Martina</t>
  </si>
  <si>
    <t>Kabourek</t>
  </si>
  <si>
    <t>Jindřich</t>
  </si>
  <si>
    <t>Macek</t>
  </si>
  <si>
    <t>Anna</t>
  </si>
  <si>
    <t>Monika</t>
  </si>
  <si>
    <t>Karolína</t>
  </si>
  <si>
    <t>Lucie</t>
  </si>
  <si>
    <t>Petra</t>
  </si>
  <si>
    <t>Kabourková</t>
  </si>
  <si>
    <t>Tadeáš</t>
  </si>
  <si>
    <t>Fabiánek</t>
  </si>
  <si>
    <t>Ladislav</t>
  </si>
  <si>
    <t>Maňas</t>
  </si>
  <si>
    <t>Vittorio</t>
  </si>
  <si>
    <t>23</t>
  </si>
  <si>
    <t>Adéla</t>
  </si>
  <si>
    <t>:</t>
  </si>
  <si>
    <t xml:space="preserve"> </t>
  </si>
  <si>
    <t>Macková</t>
  </si>
  <si>
    <t>Küschner</t>
  </si>
  <si>
    <t>Bratrušov</t>
  </si>
  <si>
    <t>Horák</t>
  </si>
  <si>
    <t>09</t>
  </si>
  <si>
    <t>Pavla</t>
  </si>
  <si>
    <t>Reichlová</t>
  </si>
  <si>
    <t>Mičová</t>
  </si>
  <si>
    <t>22</t>
  </si>
  <si>
    <t>25</t>
  </si>
  <si>
    <t>Anderlová</t>
  </si>
  <si>
    <t>Ženčák</t>
  </si>
  <si>
    <t>Anderle</t>
  </si>
  <si>
    <t>Kulíková</t>
  </si>
  <si>
    <t>Patrik</t>
  </si>
  <si>
    <t>Minář</t>
  </si>
  <si>
    <t>Kulík</t>
  </si>
  <si>
    <t>Irena</t>
  </si>
  <si>
    <t>Rutarová</t>
  </si>
  <si>
    <t>Hubáček</t>
  </si>
  <si>
    <t>29</t>
  </si>
  <si>
    <t>Alice</t>
  </si>
  <si>
    <t>Tomanková</t>
  </si>
  <si>
    <t>27</t>
  </si>
  <si>
    <t>38</t>
  </si>
  <si>
    <t>59</t>
  </si>
  <si>
    <t>Bundilová</t>
  </si>
  <si>
    <t>28</t>
  </si>
  <si>
    <t>H   1      2 007 a mladší</t>
  </si>
  <si>
    <t>D 1 2007 a ml.</t>
  </si>
  <si>
    <t>H  2     2005 - 2006</t>
  </si>
  <si>
    <t>D  2     2005 - 2006</t>
  </si>
  <si>
    <t>H 3     2003 - 2004</t>
  </si>
  <si>
    <t>D 3     2003 - 2004</t>
  </si>
  <si>
    <t>H  4     2001 - 2002</t>
  </si>
  <si>
    <t>D  4     2001 - 2002</t>
  </si>
  <si>
    <t>H  5     2000 - 1980</t>
  </si>
  <si>
    <t>D 5     2000 - 1985</t>
  </si>
  <si>
    <t>H 6    1979 a starší</t>
  </si>
  <si>
    <t>D  6    1984 a starší</t>
  </si>
  <si>
    <t>Natálie</t>
  </si>
  <si>
    <t>Olekšová</t>
  </si>
  <si>
    <t>Viktorie</t>
  </si>
  <si>
    <t>18</t>
  </si>
  <si>
    <t>Eliška</t>
  </si>
  <si>
    <t>Kraso Krnov</t>
  </si>
  <si>
    <t>16</t>
  </si>
  <si>
    <t>11</t>
  </si>
  <si>
    <t>Navrátil</t>
  </si>
  <si>
    <t>14</t>
  </si>
  <si>
    <t>43</t>
  </si>
  <si>
    <t>13</t>
  </si>
  <si>
    <t>15</t>
  </si>
  <si>
    <t>41</t>
  </si>
  <si>
    <t>Ženčáková</t>
  </si>
  <si>
    <t>Bohuslavice, 12. 5. 2019</t>
  </si>
  <si>
    <t>Inline bruslení - běh s bruslemi :)</t>
  </si>
  <si>
    <t>Fortex Ski Mor. Ber.</t>
  </si>
  <si>
    <t>32</t>
  </si>
  <si>
    <t>46</t>
  </si>
  <si>
    <t>Süsserová</t>
  </si>
  <si>
    <t>2009</t>
  </si>
  <si>
    <t>ZŠ Bohoslavice</t>
  </si>
  <si>
    <t>17</t>
  </si>
  <si>
    <t>Bursová</t>
  </si>
  <si>
    <t>3</t>
  </si>
  <si>
    <t>Zelený</t>
  </si>
  <si>
    <t>4</t>
  </si>
  <si>
    <t>Nela</t>
  </si>
  <si>
    <t>Sedláčková</t>
  </si>
  <si>
    <t>OA Šumperk</t>
  </si>
  <si>
    <t>Zazen</t>
  </si>
  <si>
    <t>Bára</t>
  </si>
  <si>
    <t>05</t>
  </si>
  <si>
    <t>Salzbugerová</t>
  </si>
  <si>
    <t>SKP Šumperk</t>
  </si>
  <si>
    <t>08</t>
  </si>
  <si>
    <t>Rutarova</t>
  </si>
  <si>
    <t>Credo Team</t>
  </si>
  <si>
    <t>Do tabulky byli zařazeni jen účastníci alespoň 3 závodů.</t>
  </si>
  <si>
    <t>V souladu se soutěžním řádem byl odečten nejnižší bodový zisk těm nejpilnějším, se 6 závody.</t>
  </si>
  <si>
    <t>Vzhledem k počasí a povrchu silnice se závod běžel po hřišti, s bruslemi v rukou.</t>
  </si>
  <si>
    <t>07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</si>
</sst>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Mistral"/>
      <family val="4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54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4"/>
      <color theme="1"/>
      <name val="Times New Roman"/>
      <family val="1"/>
    </font>
    <font>
      <sz val="14"/>
      <color theme="1"/>
      <name val="Mistral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49" fontId="46" fillId="33" borderId="11" xfId="0" applyNumberFormat="1" applyFont="1" applyFill="1" applyBorder="1" applyAlignment="1">
      <alignment horizontal="right"/>
    </xf>
    <xf numFmtId="49" fontId="46" fillId="33" borderId="12" xfId="0" applyNumberFormat="1" applyFont="1" applyFill="1" applyBorder="1" applyAlignment="1" applyProtection="1">
      <alignment/>
      <protection locked="0"/>
    </xf>
    <xf numFmtId="0" fontId="46" fillId="0" borderId="13" xfId="0" applyFont="1" applyBorder="1" applyAlignment="1">
      <alignment/>
    </xf>
    <xf numFmtId="49" fontId="46" fillId="33" borderId="14" xfId="0" applyNumberFormat="1" applyFont="1" applyFill="1" applyBorder="1" applyAlignment="1">
      <alignment horizontal="right"/>
    </xf>
    <xf numFmtId="49" fontId="46" fillId="0" borderId="15" xfId="0" applyNumberFormat="1" applyFont="1" applyBorder="1" applyAlignment="1">
      <alignment/>
    </xf>
    <xf numFmtId="49" fontId="46" fillId="0" borderId="12" xfId="0" applyNumberFormat="1" applyFont="1" applyBorder="1" applyAlignment="1" applyProtection="1">
      <alignment/>
      <protection locked="0"/>
    </xf>
    <xf numFmtId="49" fontId="46" fillId="0" borderId="12" xfId="0" applyNumberFormat="1" applyFont="1" applyBorder="1" applyAlignment="1">
      <alignment/>
    </xf>
    <xf numFmtId="49" fontId="46" fillId="0" borderId="15" xfId="0" applyNumberFormat="1" applyFont="1" applyBorder="1" applyAlignment="1" applyProtection="1">
      <alignment/>
      <protection locked="0"/>
    </xf>
    <xf numFmtId="49" fontId="46" fillId="0" borderId="11" xfId="0" applyNumberFormat="1" applyFont="1" applyBorder="1" applyAlignment="1">
      <alignment horizontal="right"/>
    </xf>
    <xf numFmtId="49" fontId="46" fillId="33" borderId="12" xfId="0" applyNumberFormat="1" applyFont="1" applyFill="1" applyBorder="1" applyAlignment="1">
      <alignment/>
    </xf>
    <xf numFmtId="49" fontId="46" fillId="33" borderId="13" xfId="0" applyNumberFormat="1" applyFont="1" applyFill="1" applyBorder="1" applyAlignment="1">
      <alignment horizontal="right"/>
    </xf>
    <xf numFmtId="49" fontId="46" fillId="0" borderId="16" xfId="0" applyNumberFormat="1" applyFont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49" fontId="46" fillId="0" borderId="17" xfId="0" applyNumberFormat="1" applyFont="1" applyBorder="1" applyAlignment="1">
      <alignment/>
    </xf>
    <xf numFmtId="49" fontId="46" fillId="0" borderId="18" xfId="0" applyNumberFormat="1" applyFont="1" applyBorder="1" applyAlignment="1">
      <alignment horizontal="left"/>
    </xf>
    <xf numFmtId="49" fontId="46" fillId="0" borderId="15" xfId="0" applyNumberFormat="1" applyFont="1" applyBorder="1" applyAlignment="1">
      <alignment horizontal="left"/>
    </xf>
    <xf numFmtId="49" fontId="46" fillId="0" borderId="14" xfId="0" applyNumberFormat="1" applyFont="1" applyBorder="1" applyAlignment="1">
      <alignment horizontal="right"/>
    </xf>
    <xf numFmtId="49" fontId="46" fillId="0" borderId="13" xfId="0" applyNumberFormat="1" applyFont="1" applyBorder="1" applyAlignment="1">
      <alignment horizontal="right"/>
    </xf>
    <xf numFmtId="49" fontId="46" fillId="0" borderId="16" xfId="0" applyNumberFormat="1" applyFont="1" applyBorder="1" applyAlignment="1">
      <alignment horizontal="left"/>
    </xf>
    <xf numFmtId="49" fontId="46" fillId="0" borderId="11" xfId="0" applyNumberFormat="1" applyFont="1" applyBorder="1" applyAlignment="1">
      <alignment/>
    </xf>
    <xf numFmtId="49" fontId="46" fillId="0" borderId="12" xfId="0" applyNumberFormat="1" applyFont="1" applyBorder="1" applyAlignment="1">
      <alignment horizontal="left"/>
    </xf>
    <xf numFmtId="0" fontId="49" fillId="0" borderId="10" xfId="0" applyFont="1" applyBorder="1" applyAlignment="1">
      <alignment/>
    </xf>
    <xf numFmtId="0" fontId="46" fillId="0" borderId="12" xfId="0" applyFont="1" applyBorder="1" applyAlignment="1">
      <alignment horizontal="center"/>
    </xf>
    <xf numFmtId="49" fontId="46" fillId="0" borderId="0" xfId="0" applyNumberFormat="1" applyFont="1" applyAlignment="1">
      <alignment horizontal="right"/>
    </xf>
    <xf numFmtId="49" fontId="46" fillId="0" borderId="0" xfId="0" applyNumberFormat="1" applyFont="1" applyAlignment="1">
      <alignment/>
    </xf>
    <xf numFmtId="49" fontId="46" fillId="0" borderId="17" xfId="0" applyNumberFormat="1" applyFont="1" applyBorder="1" applyAlignment="1">
      <alignment horizontal="right"/>
    </xf>
    <xf numFmtId="49" fontId="46" fillId="0" borderId="18" xfId="0" applyNumberFormat="1" applyFont="1" applyBorder="1" applyAlignment="1">
      <alignment/>
    </xf>
    <xf numFmtId="49" fontId="46" fillId="0" borderId="19" xfId="0" applyNumberFormat="1" applyFont="1" applyBorder="1" applyAlignment="1">
      <alignment/>
    </xf>
    <xf numFmtId="49" fontId="46" fillId="0" borderId="19" xfId="0" applyNumberFormat="1" applyFont="1" applyBorder="1" applyAlignment="1">
      <alignment horizontal="right"/>
    </xf>
    <xf numFmtId="49" fontId="48" fillId="0" borderId="11" xfId="0" applyNumberFormat="1" applyFont="1" applyBorder="1" applyAlignment="1">
      <alignment horizontal="right"/>
    </xf>
    <xf numFmtId="49" fontId="48" fillId="0" borderId="12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49" fontId="46" fillId="0" borderId="20" xfId="0" applyNumberFormat="1" applyFont="1" applyBorder="1" applyAlignment="1">
      <alignment horizontal="left"/>
    </xf>
    <xf numFmtId="0" fontId="46" fillId="0" borderId="21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49" fillId="0" borderId="10" xfId="0" applyFont="1" applyBorder="1" applyAlignment="1">
      <alignment horizontal="center"/>
    </xf>
    <xf numFmtId="0" fontId="46" fillId="0" borderId="21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49" fontId="46" fillId="33" borderId="0" xfId="0" applyNumberFormat="1" applyFont="1" applyFill="1" applyBorder="1" applyAlignment="1">
      <alignment horizontal="right"/>
    </xf>
    <xf numFmtId="49" fontId="46" fillId="0" borderId="0" xfId="0" applyNumberFormat="1" applyFont="1" applyBorder="1" applyAlignment="1">
      <alignment/>
    </xf>
    <xf numFmtId="49" fontId="46" fillId="0" borderId="0" xfId="0" applyNumberFormat="1" applyFont="1" applyBorder="1" applyAlignment="1" applyProtection="1">
      <alignment/>
      <protection locked="0"/>
    </xf>
    <xf numFmtId="49" fontId="46" fillId="0" borderId="0" xfId="0" applyNumberFormat="1" applyFont="1" applyBorder="1" applyAlignment="1">
      <alignment horizontal="right"/>
    </xf>
    <xf numFmtId="0" fontId="46" fillId="0" borderId="0" xfId="0" applyFont="1" applyFill="1" applyBorder="1" applyAlignment="1">
      <alignment horizontal="center"/>
    </xf>
    <xf numFmtId="49" fontId="46" fillId="0" borderId="0" xfId="0" applyNumberFormat="1" applyFont="1" applyBorder="1" applyAlignment="1">
      <alignment horizontal="left"/>
    </xf>
    <xf numFmtId="0" fontId="46" fillId="0" borderId="20" xfId="0" applyFont="1" applyBorder="1" applyAlignment="1">
      <alignment horizontal="center"/>
    </xf>
    <xf numFmtId="0" fontId="46" fillId="0" borderId="20" xfId="0" applyFont="1" applyBorder="1" applyAlignment="1">
      <alignment/>
    </xf>
    <xf numFmtId="49" fontId="46" fillId="0" borderId="2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47" fillId="0" borderId="0" xfId="0" applyFont="1" applyAlignment="1">
      <alignment/>
    </xf>
    <xf numFmtId="49" fontId="46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/>
    </xf>
    <xf numFmtId="49" fontId="46" fillId="33" borderId="0" xfId="0" applyNumberFormat="1" applyFont="1" applyFill="1" applyBorder="1" applyAlignment="1" applyProtection="1">
      <alignment/>
      <protection locked="0"/>
    </xf>
    <xf numFmtId="165" fontId="46" fillId="0" borderId="0" xfId="0" applyNumberFormat="1" applyFont="1" applyBorder="1" applyAlignment="1">
      <alignment horizontal="left"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49" fontId="48" fillId="0" borderId="0" xfId="0" applyNumberFormat="1" applyFont="1" applyBorder="1" applyAlignment="1">
      <alignment horizontal="right"/>
    </xf>
    <xf numFmtId="49" fontId="48" fillId="0" borderId="0" xfId="0" applyNumberFormat="1" applyFont="1" applyBorder="1" applyAlignment="1">
      <alignment/>
    </xf>
    <xf numFmtId="0" fontId="51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49" fontId="46" fillId="33" borderId="15" xfId="0" applyNumberFormat="1" applyFont="1" applyFill="1" applyBorder="1" applyAlignment="1" applyProtection="1">
      <alignment/>
      <protection locked="0"/>
    </xf>
    <xf numFmtId="0" fontId="46" fillId="0" borderId="0" xfId="0" applyFont="1" applyBorder="1" applyAlignment="1">
      <alignment horizontal="right"/>
    </xf>
    <xf numFmtId="0" fontId="46" fillId="0" borderId="0" xfId="0" applyFont="1" applyAlignment="1">
      <alignment horizontal="left"/>
    </xf>
    <xf numFmtId="0" fontId="46" fillId="0" borderId="2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165" fontId="46" fillId="0" borderId="0" xfId="0" applyNumberFormat="1" applyFont="1" applyBorder="1" applyAlignment="1">
      <alignment horizontal="center"/>
    </xf>
    <xf numFmtId="0" fontId="46" fillId="0" borderId="12" xfId="0" applyFont="1" applyBorder="1" applyAlignment="1">
      <alignment horizontal="left"/>
    </xf>
    <xf numFmtId="0" fontId="49" fillId="0" borderId="2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49" fontId="46" fillId="33" borderId="19" xfId="0" applyNumberFormat="1" applyFont="1" applyFill="1" applyBorder="1" applyAlignment="1">
      <alignment horizontal="right"/>
    </xf>
    <xf numFmtId="0" fontId="49" fillId="0" borderId="2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3" fontId="46" fillId="0" borderId="0" xfId="0" applyNumberFormat="1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6" fillId="0" borderId="14" xfId="0" applyFont="1" applyBorder="1" applyAlignment="1">
      <alignment/>
    </xf>
    <xf numFmtId="49" fontId="46" fillId="33" borderId="17" xfId="0" applyNumberFormat="1" applyFont="1" applyFill="1" applyBorder="1" applyAlignment="1">
      <alignment horizontal="right"/>
    </xf>
    <xf numFmtId="49" fontId="46" fillId="33" borderId="20" xfId="0" applyNumberFormat="1" applyFont="1" applyFill="1" applyBorder="1" applyAlignment="1">
      <alignment horizontal="right"/>
    </xf>
    <xf numFmtId="49" fontId="46" fillId="0" borderId="18" xfId="0" applyNumberFormat="1" applyFont="1" applyBorder="1" applyAlignment="1" applyProtection="1">
      <alignment/>
      <protection locked="0"/>
    </xf>
    <xf numFmtId="49" fontId="46" fillId="0" borderId="19" xfId="0" applyNumberFormat="1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0" borderId="0" xfId="0" applyAlignment="1">
      <alignment/>
    </xf>
    <xf numFmtId="0" fontId="49" fillId="0" borderId="2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49" fontId="46" fillId="0" borderId="20" xfId="0" applyNumberFormat="1" applyFont="1" applyBorder="1" applyAlignment="1" applyProtection="1">
      <alignment/>
      <protection locked="0"/>
    </xf>
    <xf numFmtId="49" fontId="46" fillId="0" borderId="20" xfId="0" applyNumberFormat="1" applyFont="1" applyBorder="1" applyAlignment="1">
      <alignment/>
    </xf>
    <xf numFmtId="0" fontId="48" fillId="0" borderId="20" xfId="0" applyFont="1" applyBorder="1" applyAlignment="1">
      <alignment/>
    </xf>
    <xf numFmtId="0" fontId="46" fillId="34" borderId="10" xfId="0" applyFont="1" applyFill="1" applyBorder="1" applyAlignment="1">
      <alignment horizontal="center"/>
    </xf>
    <xf numFmtId="0" fontId="46" fillId="34" borderId="21" xfId="0" applyFont="1" applyFill="1" applyBorder="1" applyAlignment="1">
      <alignment horizontal="center"/>
    </xf>
    <xf numFmtId="0" fontId="46" fillId="33" borderId="21" xfId="0" applyFont="1" applyFill="1" applyBorder="1" applyAlignment="1">
      <alignment/>
    </xf>
    <xf numFmtId="0" fontId="52" fillId="0" borderId="0" xfId="0" applyFont="1" applyAlignment="1">
      <alignment/>
    </xf>
    <xf numFmtId="0" fontId="49" fillId="0" borderId="20" xfId="0" applyFont="1" applyBorder="1" applyAlignment="1">
      <alignment/>
    </xf>
    <xf numFmtId="0" fontId="50" fillId="0" borderId="0" xfId="0" applyFont="1" applyAlignment="1">
      <alignment/>
    </xf>
    <xf numFmtId="0" fontId="53" fillId="0" borderId="0" xfId="0" applyFont="1" applyAlignment="1">
      <alignment/>
    </xf>
    <xf numFmtId="0" fontId="49" fillId="0" borderId="11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47" fillId="0" borderId="22" xfId="0" applyFont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50" fillId="0" borderId="0" xfId="0" applyFont="1" applyAlignment="1">
      <alignment horizontal="left"/>
    </xf>
    <xf numFmtId="14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.jpeg" /><Relationship Id="rId10" Type="http://schemas.openxmlformats.org/officeDocument/2006/relationships/image" Target="../media/image2.jpeg" /><Relationship Id="rId11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12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133350</xdr:rowOff>
    </xdr:from>
    <xdr:to>
      <xdr:col>8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638675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2019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47775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</xdr:row>
      <xdr:rowOff>133350</xdr:rowOff>
    </xdr:from>
    <xdr:to>
      <xdr:col>8</xdr:col>
      <xdr:colOff>619125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93</xdr:row>
      <xdr:rowOff>19050</xdr:rowOff>
    </xdr:from>
    <xdr:to>
      <xdr:col>2</xdr:col>
      <xdr:colOff>57150</xdr:colOff>
      <xdr:row>97</xdr:row>
      <xdr:rowOff>152400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8659475"/>
          <a:ext cx="1162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91</xdr:row>
      <xdr:rowOff>0</xdr:rowOff>
    </xdr:from>
    <xdr:to>
      <xdr:col>4</xdr:col>
      <xdr:colOff>723900</xdr:colOff>
      <xdr:row>98</xdr:row>
      <xdr:rowOff>114300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18249900"/>
          <a:ext cx="18478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98</xdr:row>
      <xdr:rowOff>123825</xdr:rowOff>
    </xdr:from>
    <xdr:to>
      <xdr:col>2</xdr:col>
      <xdr:colOff>276225</xdr:colOff>
      <xdr:row>101</xdr:row>
      <xdr:rowOff>133350</xdr:rowOff>
    </xdr:to>
    <xdr:pic>
      <xdr:nvPicPr>
        <xdr:cNvPr id="6" name="Obrázek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19716750"/>
          <a:ext cx="1362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98</xdr:row>
      <xdr:rowOff>142875</xdr:rowOff>
    </xdr:from>
    <xdr:to>
      <xdr:col>4</xdr:col>
      <xdr:colOff>533400</xdr:colOff>
      <xdr:row>101</xdr:row>
      <xdr:rowOff>57150</xdr:rowOff>
    </xdr:to>
    <xdr:pic>
      <xdr:nvPicPr>
        <xdr:cNvPr id="7" name="Obrázek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52575" y="19735800"/>
          <a:ext cx="1609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7</xdr:row>
      <xdr:rowOff>133350</xdr:rowOff>
    </xdr:from>
    <xdr:to>
      <xdr:col>12</xdr:col>
      <xdr:colOff>190500</xdr:colOff>
      <xdr:row>9</xdr:row>
      <xdr:rowOff>180975</xdr:rowOff>
    </xdr:to>
    <xdr:pic>
      <xdr:nvPicPr>
        <xdr:cNvPr id="8" name="Obrázek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15025" y="1466850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180975</xdr:colOff>
      <xdr:row>7</xdr:row>
      <xdr:rowOff>19050</xdr:rowOff>
    </xdr:from>
    <xdr:to>
      <xdr:col>20</xdr:col>
      <xdr:colOff>28575</xdr:colOff>
      <xdr:row>11</xdr:row>
      <xdr:rowOff>9525</xdr:rowOff>
    </xdr:to>
    <xdr:pic>
      <xdr:nvPicPr>
        <xdr:cNvPr id="9" name="Obráze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82200" y="13525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19050</xdr:colOff>
      <xdr:row>1</xdr:row>
      <xdr:rowOff>76200</xdr:rowOff>
    </xdr:from>
    <xdr:ext cx="4438650" cy="914400"/>
    <xdr:sp>
      <xdr:nvSpPr>
        <xdr:cNvPr id="10" name="Obdélník 1"/>
        <xdr:cNvSpPr>
          <a:spLocks/>
        </xdr:cNvSpPr>
      </xdr:nvSpPr>
      <xdr:spPr>
        <a:xfrm>
          <a:off x="5895975" y="266700"/>
          <a:ext cx="44386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ODYSSEA 2019</a:t>
          </a:r>
        </a:p>
      </xdr:txBody>
    </xdr:sp>
    <xdr:clientData/>
  </xdr:oneCellAnchor>
  <xdr:twoCellAnchor editAs="oneCell">
    <xdr:from>
      <xdr:col>4</xdr:col>
      <xdr:colOff>704850</xdr:colOff>
      <xdr:row>98</xdr:row>
      <xdr:rowOff>171450</xdr:rowOff>
    </xdr:from>
    <xdr:to>
      <xdr:col>9</xdr:col>
      <xdr:colOff>76200</xdr:colOff>
      <xdr:row>101</xdr:row>
      <xdr:rowOff>123825</xdr:rowOff>
    </xdr:to>
    <xdr:pic>
      <xdr:nvPicPr>
        <xdr:cNvPr id="11" name="Obrázek 13" descr="http://www.odyssea-spk.cz/userfiles/image/logo_tdk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0" y="19764375"/>
          <a:ext cx="2009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685800</xdr:colOff>
      <xdr:row>92</xdr:row>
      <xdr:rowOff>47625</xdr:rowOff>
    </xdr:from>
    <xdr:to>
      <xdr:col>9</xdr:col>
      <xdr:colOff>28575</xdr:colOff>
      <xdr:row>98</xdr:row>
      <xdr:rowOff>133350</xdr:rowOff>
    </xdr:to>
    <xdr:pic>
      <xdr:nvPicPr>
        <xdr:cNvPr id="12" name="Obrázek 14" descr="http://www.odyssea-spk.cz/userfiles/image/amgi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14700" y="18488025"/>
          <a:ext cx="19812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102</xdr:row>
      <xdr:rowOff>66675</xdr:rowOff>
    </xdr:from>
    <xdr:to>
      <xdr:col>4</xdr:col>
      <xdr:colOff>752475</xdr:colOff>
      <xdr:row>104</xdr:row>
      <xdr:rowOff>66675</xdr:rowOff>
    </xdr:to>
    <xdr:pic>
      <xdr:nvPicPr>
        <xdr:cNvPr id="13" name="Obrázek 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62100" y="20421600"/>
          <a:ext cx="1819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133350</xdr:rowOff>
    </xdr:from>
    <xdr:to>
      <xdr:col>7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3053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2013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47775"/>
          <a:ext cx="1381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133350</xdr:rowOff>
    </xdr:from>
    <xdr:to>
      <xdr:col>8</xdr:col>
      <xdr:colOff>9525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108</xdr:row>
      <xdr:rowOff>19050</xdr:rowOff>
    </xdr:from>
    <xdr:to>
      <xdr:col>2</xdr:col>
      <xdr:colOff>57150</xdr:colOff>
      <xdr:row>112</xdr:row>
      <xdr:rowOff>133350</xdr:rowOff>
    </xdr:to>
    <xdr:pic>
      <xdr:nvPicPr>
        <xdr:cNvPr id="4" name="Obrázek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1450300"/>
          <a:ext cx="1238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106</xdr:row>
      <xdr:rowOff>38100</xdr:rowOff>
    </xdr:from>
    <xdr:to>
      <xdr:col>5</xdr:col>
      <xdr:colOff>0</xdr:colOff>
      <xdr:row>113</xdr:row>
      <xdr:rowOff>104775</xdr:rowOff>
    </xdr:to>
    <xdr:pic>
      <xdr:nvPicPr>
        <xdr:cNvPr id="5" name="Obrázek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0200" y="21078825"/>
          <a:ext cx="14478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108</xdr:row>
      <xdr:rowOff>47625</xdr:rowOff>
    </xdr:from>
    <xdr:to>
      <xdr:col>8</xdr:col>
      <xdr:colOff>57150</xdr:colOff>
      <xdr:row>112</xdr:row>
      <xdr:rowOff>57150</xdr:rowOff>
    </xdr:to>
    <xdr:pic>
      <xdr:nvPicPr>
        <xdr:cNvPr id="6" name="Obráze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24200" y="21478875"/>
          <a:ext cx="1809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113</xdr:row>
      <xdr:rowOff>171450</xdr:rowOff>
    </xdr:from>
    <xdr:to>
      <xdr:col>3</xdr:col>
      <xdr:colOff>133350</xdr:colOff>
      <xdr:row>116</xdr:row>
      <xdr:rowOff>171450</xdr:rowOff>
    </xdr:to>
    <xdr:pic>
      <xdr:nvPicPr>
        <xdr:cNvPr id="7" name="Obrázek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0125" y="22555200"/>
          <a:ext cx="962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114</xdr:row>
      <xdr:rowOff>9525</xdr:rowOff>
    </xdr:from>
    <xdr:to>
      <xdr:col>6</xdr:col>
      <xdr:colOff>247650</xdr:colOff>
      <xdr:row>116</xdr:row>
      <xdr:rowOff>114300</xdr:rowOff>
    </xdr:to>
    <xdr:pic>
      <xdr:nvPicPr>
        <xdr:cNvPr id="8" name="Obrázek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47925" y="22583775"/>
          <a:ext cx="145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rda\Downloads\ODYSSEA\Plavan&#237;%20start.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 I 2001 a ml."/>
      <sheetName val="D I 2001 a ml."/>
      <sheetName val="H II 1999 - 2000"/>
      <sheetName val="D II 1999 - 2000"/>
      <sheetName val="H III 97-98"/>
      <sheetName val="D III 97-98"/>
      <sheetName val="H IV 96-95"/>
      <sheetName val="D IV 96-95"/>
      <sheetName val="H V 94-74"/>
      <sheetName val="D V 94 -79"/>
      <sheetName val="H VI 73 a st."/>
      <sheetName val="D VI 78 a st."/>
      <sheetName val="D I 2002 a ml."/>
    </sheetNames>
    <sheetDataSet>
      <sheetData sheetId="1">
        <row r="1">
          <cell r="C1" t="str">
            <v>D   I      2 001 a mladší</v>
          </cell>
        </row>
        <row r="4">
          <cell r="B4" t="str">
            <v>Lucie</v>
          </cell>
          <cell r="C4" t="str">
            <v>Gieselová</v>
          </cell>
          <cell r="D4">
            <v>2001</v>
          </cell>
          <cell r="E4" t="str">
            <v>PK Zábřeh</v>
          </cell>
        </row>
        <row r="5">
          <cell r="B5" t="str">
            <v>Dajana</v>
          </cell>
          <cell r="C5" t="str">
            <v>Kopová</v>
          </cell>
          <cell r="D5">
            <v>2002</v>
          </cell>
          <cell r="E5" t="str">
            <v>PK Zábřeh</v>
          </cell>
        </row>
        <row r="6">
          <cell r="B6" t="str">
            <v>Pavla</v>
          </cell>
          <cell r="C6" t="str">
            <v>Hotová</v>
          </cell>
          <cell r="D6">
            <v>2001</v>
          </cell>
          <cell r="E6" t="str">
            <v>PK Zábřeh</v>
          </cell>
        </row>
        <row r="7">
          <cell r="B7" t="str">
            <v>Eliška</v>
          </cell>
          <cell r="C7" t="str">
            <v>Štanclová</v>
          </cell>
          <cell r="D7">
            <v>2001</v>
          </cell>
          <cell r="E7" t="str">
            <v>PK Zábřeh</v>
          </cell>
        </row>
        <row r="8">
          <cell r="B8" t="str">
            <v>Romana</v>
          </cell>
          <cell r="C8" t="str">
            <v>Pospíšilová</v>
          </cell>
          <cell r="D8">
            <v>2001</v>
          </cell>
          <cell r="E8" t="str">
            <v>ZŠ Těšetice</v>
          </cell>
        </row>
        <row r="9">
          <cell r="B9" t="str">
            <v>Tereza</v>
          </cell>
          <cell r="C9" t="str">
            <v>Košůtková</v>
          </cell>
          <cell r="D9">
            <v>2001</v>
          </cell>
          <cell r="E9" t="str">
            <v>ZŠ Těšetice</v>
          </cell>
        </row>
        <row r="10">
          <cell r="B10" t="str">
            <v>Kristýna</v>
          </cell>
          <cell r="C10" t="str">
            <v>Veleva</v>
          </cell>
          <cell r="D10">
            <v>2003</v>
          </cell>
          <cell r="E10" t="str">
            <v>ZŠ Těšetice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N93"/>
  <sheetViews>
    <sheetView tabSelected="1" view="pageBreakPreview" zoomScaleNormal="110" zoomScaleSheetLayoutView="100" zoomScalePageLayoutView="0" workbookViewId="0" topLeftCell="L58">
      <selection activeCell="AH79" sqref="AH79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12.7109375" style="0" customWidth="1"/>
    <col min="4" max="4" width="9.57421875" style="0" customWidth="1"/>
    <col min="5" max="5" width="20.28125" style="0" customWidth="1"/>
    <col min="6" max="6" width="3.421875" style="0" customWidth="1"/>
    <col min="7" max="7" width="1.421875" style="0" customWidth="1"/>
    <col min="8" max="8" width="4.421875" style="0" customWidth="1"/>
    <col min="9" max="9" width="10.00390625" style="0" customWidth="1"/>
    <col min="11" max="11" width="12.00390625" style="0" customWidth="1"/>
    <col min="12" max="12" width="12.57421875" style="0" customWidth="1"/>
    <col min="13" max="20" width="5.7109375" style="0" customWidth="1"/>
  </cols>
  <sheetData>
    <row r="10" spans="3:8" ht="15.75">
      <c r="C10" s="127" t="s">
        <v>0</v>
      </c>
      <c r="D10" s="127"/>
      <c r="E10" s="127"/>
      <c r="F10" s="127"/>
      <c r="G10" s="127"/>
      <c r="H10" s="127"/>
    </row>
    <row r="11" spans="3:8" ht="19.5">
      <c r="C11" s="128" t="s">
        <v>212</v>
      </c>
      <c r="D11" s="128"/>
      <c r="E11" s="128"/>
      <c r="F11" s="128"/>
      <c r="G11" s="128"/>
      <c r="H11" s="128"/>
    </row>
    <row r="12" spans="2:9" ht="15.75">
      <c r="B12" s="127" t="s">
        <v>211</v>
      </c>
      <c r="C12" s="127"/>
      <c r="D12" s="127"/>
      <c r="E12" s="127"/>
      <c r="F12" s="127"/>
      <c r="G12" s="127"/>
      <c r="H12" s="127"/>
      <c r="I12" s="127"/>
    </row>
    <row r="13" spans="1:36" ht="19.5">
      <c r="A13" s="120" t="s">
        <v>237</v>
      </c>
      <c r="B13" s="121"/>
      <c r="C13" s="121"/>
      <c r="D13" s="121"/>
      <c r="E13" s="121"/>
      <c r="F13" s="121"/>
      <c r="G13" s="121"/>
      <c r="H13" s="121"/>
      <c r="I13" s="121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V13" s="62"/>
      <c r="W13" s="62"/>
      <c r="X13" s="63"/>
      <c r="Y13" s="64"/>
      <c r="Z13" s="63"/>
      <c r="AA13" s="63"/>
      <c r="AB13" s="63"/>
      <c r="AC13" s="58"/>
      <c r="AD13" s="58"/>
      <c r="AE13" s="58"/>
      <c r="AF13" s="58"/>
      <c r="AG13" s="58"/>
      <c r="AH13" s="58"/>
      <c r="AI13" s="58"/>
      <c r="AJ13" s="58"/>
    </row>
    <row r="14" spans="1:36" ht="15.75" customHeight="1">
      <c r="A14" s="2" t="s">
        <v>184</v>
      </c>
      <c r="B14" s="2"/>
      <c r="C14" s="19"/>
      <c r="D14" s="19"/>
      <c r="E14" s="19"/>
      <c r="F14" s="19"/>
      <c r="G14" s="19"/>
      <c r="H14" s="19"/>
      <c r="I14" s="19"/>
      <c r="K14" s="60"/>
      <c r="L14" s="60"/>
      <c r="M14" s="1"/>
      <c r="N14" s="1"/>
      <c r="O14" s="1"/>
      <c r="P14" s="1"/>
      <c r="Q14" s="1"/>
      <c r="R14" s="1"/>
      <c r="S14" s="1"/>
      <c r="T14" s="1"/>
      <c r="V14" s="65"/>
      <c r="W14" s="65"/>
      <c r="X14" s="65"/>
      <c r="Y14" s="65"/>
      <c r="Z14" s="65"/>
      <c r="AA14" s="137"/>
      <c r="AB14" s="137"/>
      <c r="AC14" s="62"/>
      <c r="AD14" s="62"/>
      <c r="AE14" s="63"/>
      <c r="AF14" s="63"/>
      <c r="AG14" s="63"/>
      <c r="AH14" s="63"/>
      <c r="AI14" s="63"/>
      <c r="AJ14" s="63"/>
    </row>
    <row r="15" spans="1:40" ht="15.75" customHeight="1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130" t="s">
        <v>6</v>
      </c>
      <c r="G15" s="130"/>
      <c r="H15" s="130"/>
      <c r="I15" s="30" t="s">
        <v>33</v>
      </c>
      <c r="K15" s="30" t="s">
        <v>4</v>
      </c>
      <c r="L15" s="30" t="s">
        <v>5</v>
      </c>
      <c r="M15" s="41" t="s">
        <v>121</v>
      </c>
      <c r="N15" s="41" t="s">
        <v>122</v>
      </c>
      <c r="O15" s="41" t="s">
        <v>123</v>
      </c>
      <c r="P15" s="41" t="s">
        <v>124</v>
      </c>
      <c r="Q15" s="41" t="s">
        <v>126</v>
      </c>
      <c r="R15" s="41" t="s">
        <v>125</v>
      </c>
      <c r="S15" s="41" t="s">
        <v>127</v>
      </c>
      <c r="T15" s="41" t="s">
        <v>128</v>
      </c>
      <c r="V15" s="79"/>
      <c r="W15" s="48"/>
      <c r="X15" s="48"/>
      <c r="Y15" s="79"/>
      <c r="Z15" s="48"/>
      <c r="AA15" s="75"/>
      <c r="AB15" s="79"/>
      <c r="AC15" s="65"/>
      <c r="AD15" s="65"/>
      <c r="AE15" s="65"/>
      <c r="AF15" s="65"/>
      <c r="AG15" s="65"/>
      <c r="AH15" s="137"/>
      <c r="AI15" s="137"/>
      <c r="AJ15" s="65"/>
      <c r="AK15" s="63"/>
      <c r="AL15" s="58"/>
      <c r="AM15" s="58"/>
      <c r="AN15" s="58"/>
    </row>
    <row r="16" spans="1:40" ht="15.75" customHeight="1">
      <c r="A16" s="3">
        <v>1</v>
      </c>
      <c r="B16" s="4" t="s">
        <v>17</v>
      </c>
      <c r="C16" s="4" t="s">
        <v>132</v>
      </c>
      <c r="D16" s="3">
        <v>2007</v>
      </c>
      <c r="E16" s="5" t="s">
        <v>133</v>
      </c>
      <c r="F16" s="6" t="s">
        <v>130</v>
      </c>
      <c r="G16" s="87" t="s">
        <v>154</v>
      </c>
      <c r="H16" s="7" t="s">
        <v>208</v>
      </c>
      <c r="I16" s="3">
        <v>17</v>
      </c>
      <c r="K16" s="20" t="s">
        <v>17</v>
      </c>
      <c r="L16" s="20" t="s">
        <v>132</v>
      </c>
      <c r="M16" s="115">
        <v>5</v>
      </c>
      <c r="N16" s="3">
        <v>7</v>
      </c>
      <c r="O16" s="3">
        <v>12</v>
      </c>
      <c r="P16" s="3">
        <v>17</v>
      </c>
      <c r="Q16" s="3">
        <v>17</v>
      </c>
      <c r="R16" s="3">
        <v>17</v>
      </c>
      <c r="S16" s="3">
        <v>0</v>
      </c>
      <c r="T16" s="106">
        <v>70</v>
      </c>
      <c r="V16" s="79"/>
      <c r="W16" s="48"/>
      <c r="X16" s="48"/>
      <c r="Y16" s="79"/>
      <c r="Z16" s="48"/>
      <c r="AA16" s="75"/>
      <c r="AB16" s="79"/>
      <c r="AC16" s="79"/>
      <c r="AD16" s="48"/>
      <c r="AE16" s="48"/>
      <c r="AF16" s="79"/>
      <c r="AG16" s="48"/>
      <c r="AH16" s="49"/>
      <c r="AI16" s="51"/>
      <c r="AJ16" s="79"/>
      <c r="AK16" s="65"/>
      <c r="AL16" s="58"/>
      <c r="AM16" s="58"/>
      <c r="AN16" s="58"/>
    </row>
    <row r="17" spans="1:40" ht="15.75" customHeight="1">
      <c r="A17" s="3">
        <v>2</v>
      </c>
      <c r="B17" s="4" t="s">
        <v>15</v>
      </c>
      <c r="C17" s="4" t="s">
        <v>148</v>
      </c>
      <c r="D17" s="3">
        <v>2008</v>
      </c>
      <c r="E17" s="8" t="s">
        <v>133</v>
      </c>
      <c r="F17" s="9" t="s">
        <v>130</v>
      </c>
      <c r="G17" s="49" t="s">
        <v>154</v>
      </c>
      <c r="H17" s="74" t="s">
        <v>165</v>
      </c>
      <c r="I17" s="3">
        <v>15</v>
      </c>
      <c r="K17" s="20" t="s">
        <v>21</v>
      </c>
      <c r="L17" s="20" t="s">
        <v>140</v>
      </c>
      <c r="M17" s="3">
        <v>10</v>
      </c>
      <c r="N17" s="115">
        <v>11</v>
      </c>
      <c r="O17" s="3">
        <v>13</v>
      </c>
      <c r="P17" s="3">
        <v>13</v>
      </c>
      <c r="Q17" s="3">
        <v>12</v>
      </c>
      <c r="R17" s="3">
        <v>13</v>
      </c>
      <c r="S17" s="3">
        <v>0</v>
      </c>
      <c r="T17" s="86">
        <v>61</v>
      </c>
      <c r="V17" s="79"/>
      <c r="W17" s="48"/>
      <c r="X17" s="48"/>
      <c r="Y17" s="79"/>
      <c r="Z17" s="48"/>
      <c r="AA17" s="52"/>
      <c r="AB17" s="81"/>
      <c r="AC17" s="63"/>
      <c r="AD17" s="63"/>
      <c r="AE17" s="63"/>
      <c r="AF17" s="63"/>
      <c r="AG17" s="63"/>
      <c r="AH17" s="63"/>
      <c r="AI17" s="63"/>
      <c r="AJ17" s="63"/>
      <c r="AK17" s="65"/>
      <c r="AL17" s="58"/>
      <c r="AM17" s="58"/>
      <c r="AN17" s="58"/>
    </row>
    <row r="18" spans="1:40" ht="15.75" customHeight="1">
      <c r="A18" s="3">
        <v>3</v>
      </c>
      <c r="B18" s="4" t="s">
        <v>21</v>
      </c>
      <c r="C18" s="4" t="s">
        <v>140</v>
      </c>
      <c r="D18" s="3">
        <v>2010</v>
      </c>
      <c r="E18" s="8" t="s">
        <v>158</v>
      </c>
      <c r="F18" s="6" t="s">
        <v>130</v>
      </c>
      <c r="G18" s="87" t="s">
        <v>154</v>
      </c>
      <c r="H18" s="7" t="s">
        <v>136</v>
      </c>
      <c r="I18" s="3">
        <v>13</v>
      </c>
      <c r="K18" s="20" t="s">
        <v>139</v>
      </c>
      <c r="L18" s="20" t="s">
        <v>140</v>
      </c>
      <c r="M18" s="3">
        <v>7</v>
      </c>
      <c r="N18" s="3">
        <v>15</v>
      </c>
      <c r="O18" s="3">
        <v>11</v>
      </c>
      <c r="P18" s="3">
        <v>12</v>
      </c>
      <c r="Q18" s="3">
        <v>13</v>
      </c>
      <c r="R18" s="3" t="s">
        <v>120</v>
      </c>
      <c r="S18" s="3">
        <v>0</v>
      </c>
      <c r="T18" s="86">
        <f aca="true" t="shared" si="0" ref="T18:T25">SUM(M18:S18)</f>
        <v>58</v>
      </c>
      <c r="V18" s="79"/>
      <c r="W18" s="48"/>
      <c r="X18" s="48"/>
      <c r="Y18" s="79"/>
      <c r="Z18" s="48"/>
      <c r="AA18" s="49"/>
      <c r="AB18" s="66"/>
      <c r="AC18" s="138"/>
      <c r="AD18" s="138"/>
      <c r="AE18" s="138"/>
      <c r="AF18" s="63"/>
      <c r="AG18" s="63"/>
      <c r="AH18" s="63"/>
      <c r="AI18" s="63"/>
      <c r="AJ18" s="63"/>
      <c r="AK18" s="65"/>
      <c r="AL18" s="58"/>
      <c r="AM18" s="58"/>
      <c r="AN18" s="58"/>
    </row>
    <row r="19" spans="1:40" ht="15.75" customHeight="1">
      <c r="A19" s="3">
        <v>4</v>
      </c>
      <c r="B19" s="4" t="s">
        <v>149</v>
      </c>
      <c r="C19" s="4" t="s">
        <v>150</v>
      </c>
      <c r="D19" s="3">
        <v>2009</v>
      </c>
      <c r="E19" s="5" t="s">
        <v>213</v>
      </c>
      <c r="F19" s="6" t="s">
        <v>130</v>
      </c>
      <c r="G19" s="87" t="s">
        <v>154</v>
      </c>
      <c r="H19" s="11" t="s">
        <v>183</v>
      </c>
      <c r="I19" s="3">
        <v>12</v>
      </c>
      <c r="K19" s="20" t="s">
        <v>11</v>
      </c>
      <c r="L19" s="20" t="s">
        <v>151</v>
      </c>
      <c r="M19" s="3" t="s">
        <v>120</v>
      </c>
      <c r="N19" s="3">
        <v>13</v>
      </c>
      <c r="O19" s="3">
        <v>7</v>
      </c>
      <c r="P19" s="3">
        <v>9</v>
      </c>
      <c r="Q19" s="3">
        <v>15</v>
      </c>
      <c r="R19" s="3">
        <v>10</v>
      </c>
      <c r="S19" s="3">
        <v>0</v>
      </c>
      <c r="T19" s="86">
        <f t="shared" si="0"/>
        <v>54</v>
      </c>
      <c r="V19" s="79"/>
      <c r="W19" s="48"/>
      <c r="X19" s="48"/>
      <c r="Y19" s="79"/>
      <c r="Z19" s="48"/>
      <c r="AA19" s="49"/>
      <c r="AB19" s="66"/>
      <c r="AC19" s="65"/>
      <c r="AD19" s="65"/>
      <c r="AE19" s="65"/>
      <c r="AF19" s="65"/>
      <c r="AG19" s="65"/>
      <c r="AH19" s="137"/>
      <c r="AI19" s="137"/>
      <c r="AJ19" s="65"/>
      <c r="AK19" s="47"/>
      <c r="AL19" s="58"/>
      <c r="AM19" s="58"/>
      <c r="AN19" s="58"/>
    </row>
    <row r="20" spans="1:40" ht="15.75" customHeight="1">
      <c r="A20" s="3">
        <v>5</v>
      </c>
      <c r="B20" s="4" t="s">
        <v>139</v>
      </c>
      <c r="C20" s="4" t="s">
        <v>138</v>
      </c>
      <c r="D20" s="3">
        <v>2009</v>
      </c>
      <c r="E20" s="8" t="s">
        <v>213</v>
      </c>
      <c r="F20" s="6" t="s">
        <v>130</v>
      </c>
      <c r="G20" s="87" t="s">
        <v>154</v>
      </c>
      <c r="H20" s="11" t="s">
        <v>214</v>
      </c>
      <c r="I20" s="3">
        <v>11</v>
      </c>
      <c r="K20" s="20" t="s">
        <v>58</v>
      </c>
      <c r="L20" s="20" t="s">
        <v>159</v>
      </c>
      <c r="M20" s="3">
        <v>17</v>
      </c>
      <c r="N20" s="3" t="s">
        <v>120</v>
      </c>
      <c r="O20" s="3">
        <v>17</v>
      </c>
      <c r="P20" s="3">
        <v>15</v>
      </c>
      <c r="Q20" s="3">
        <v>3</v>
      </c>
      <c r="R20" s="3" t="s">
        <v>120</v>
      </c>
      <c r="S20" s="3">
        <v>0</v>
      </c>
      <c r="T20" s="86">
        <f t="shared" si="0"/>
        <v>52</v>
      </c>
      <c r="V20" s="79"/>
      <c r="W20" s="48"/>
      <c r="X20" s="48"/>
      <c r="Y20" s="79"/>
      <c r="Z20" s="48"/>
      <c r="AA20" s="49"/>
      <c r="AB20" s="66"/>
      <c r="AC20" s="65"/>
      <c r="AD20" s="65"/>
      <c r="AE20" s="65"/>
      <c r="AF20" s="65"/>
      <c r="AG20" s="65"/>
      <c r="AH20" s="85"/>
      <c r="AI20" s="85"/>
      <c r="AJ20" s="65"/>
      <c r="AK20" s="79"/>
      <c r="AL20" s="58"/>
      <c r="AM20" s="58"/>
      <c r="AN20" s="58"/>
    </row>
    <row r="21" spans="1:40" ht="15.75" customHeight="1">
      <c r="A21" s="3">
        <v>6</v>
      </c>
      <c r="B21" s="4" t="s">
        <v>11</v>
      </c>
      <c r="C21" s="4" t="s">
        <v>151</v>
      </c>
      <c r="D21" s="3">
        <v>2008</v>
      </c>
      <c r="E21" s="8" t="s">
        <v>20</v>
      </c>
      <c r="F21" s="6">
        <v>1</v>
      </c>
      <c r="G21" s="87" t="s">
        <v>154</v>
      </c>
      <c r="H21" s="11" t="s">
        <v>214</v>
      </c>
      <c r="I21" s="3">
        <v>10</v>
      </c>
      <c r="K21" s="20" t="s">
        <v>139</v>
      </c>
      <c r="L21" s="20" t="s">
        <v>138</v>
      </c>
      <c r="M21" s="3">
        <v>8</v>
      </c>
      <c r="N21" s="3">
        <v>12</v>
      </c>
      <c r="O21" s="3">
        <v>9</v>
      </c>
      <c r="P21" s="3" t="s">
        <v>120</v>
      </c>
      <c r="Q21" s="3">
        <v>10</v>
      </c>
      <c r="R21" s="3">
        <v>11</v>
      </c>
      <c r="S21" s="3">
        <v>0</v>
      </c>
      <c r="T21" s="86">
        <f t="shared" si="0"/>
        <v>50</v>
      </c>
      <c r="V21" s="79"/>
      <c r="W21" s="48"/>
      <c r="X21" s="48"/>
      <c r="Y21" s="79"/>
      <c r="Z21" s="48"/>
      <c r="AA21" s="49"/>
      <c r="AB21" s="66"/>
      <c r="AC21" s="65"/>
      <c r="AD21" s="65"/>
      <c r="AE21" s="65"/>
      <c r="AF21" s="65"/>
      <c r="AG21" s="65"/>
      <c r="AH21" s="85"/>
      <c r="AI21" s="85"/>
      <c r="AJ21" s="65"/>
      <c r="AK21" s="79"/>
      <c r="AL21" s="58"/>
      <c r="AM21" s="58"/>
      <c r="AN21" s="58"/>
    </row>
    <row r="22" spans="1:40" ht="15.75" customHeight="1">
      <c r="A22" s="43">
        <v>7</v>
      </c>
      <c r="B22" s="46" t="s">
        <v>21</v>
      </c>
      <c r="C22" s="46" t="s">
        <v>204</v>
      </c>
      <c r="D22" s="43">
        <v>2011</v>
      </c>
      <c r="E22" s="99" t="s">
        <v>20</v>
      </c>
      <c r="F22" s="100" t="s">
        <v>130</v>
      </c>
      <c r="G22" s="101" t="s">
        <v>154</v>
      </c>
      <c r="H22" s="102" t="s">
        <v>215</v>
      </c>
      <c r="I22" s="43">
        <v>9</v>
      </c>
      <c r="K22" s="20" t="s">
        <v>15</v>
      </c>
      <c r="L22" s="20" t="s">
        <v>148</v>
      </c>
      <c r="M22" s="3">
        <v>6</v>
      </c>
      <c r="N22" s="3">
        <v>5</v>
      </c>
      <c r="O22" s="3" t="s">
        <v>120</v>
      </c>
      <c r="P22" s="3">
        <v>10</v>
      </c>
      <c r="Q22" s="3" t="s">
        <v>120</v>
      </c>
      <c r="R22" s="3">
        <v>15</v>
      </c>
      <c r="S22" s="3">
        <v>0</v>
      </c>
      <c r="T22" s="91">
        <f t="shared" si="0"/>
        <v>36</v>
      </c>
      <c r="V22" s="79"/>
      <c r="W22" s="48"/>
      <c r="X22" s="48"/>
      <c r="Y22" s="79"/>
      <c r="Z22" s="48"/>
      <c r="AA22" s="49"/>
      <c r="AB22" s="66"/>
      <c r="AC22" s="65"/>
      <c r="AD22" s="65"/>
      <c r="AE22" s="65"/>
      <c r="AF22" s="65"/>
      <c r="AG22" s="65"/>
      <c r="AH22" s="85"/>
      <c r="AI22" s="85"/>
      <c r="AJ22" s="65"/>
      <c r="AK22" s="79"/>
      <c r="AL22" s="58"/>
      <c r="AM22" s="58"/>
      <c r="AN22" s="58"/>
    </row>
    <row r="23" spans="1:40" ht="15.75" customHeight="1">
      <c r="A23" s="55"/>
      <c r="B23" s="56"/>
      <c r="C23" s="56"/>
      <c r="D23" s="55"/>
      <c r="E23" s="56"/>
      <c r="F23" s="101"/>
      <c r="G23" s="101"/>
      <c r="H23" s="112"/>
      <c r="I23" s="55"/>
      <c r="K23" s="20" t="s">
        <v>149</v>
      </c>
      <c r="L23" s="20" t="s">
        <v>150</v>
      </c>
      <c r="M23" s="3" t="s">
        <v>120</v>
      </c>
      <c r="N23" s="3">
        <v>17</v>
      </c>
      <c r="O23" s="3">
        <v>3</v>
      </c>
      <c r="P23" s="3" t="s">
        <v>120</v>
      </c>
      <c r="Q23" s="3" t="s">
        <v>120</v>
      </c>
      <c r="R23" s="3">
        <v>12</v>
      </c>
      <c r="S23" s="3">
        <v>0</v>
      </c>
      <c r="T23" s="86">
        <f t="shared" si="0"/>
        <v>32</v>
      </c>
      <c r="V23" s="79"/>
      <c r="W23" s="48"/>
      <c r="X23" s="48"/>
      <c r="Y23" s="79"/>
      <c r="Z23" s="48"/>
      <c r="AA23" s="49"/>
      <c r="AB23" s="66"/>
      <c r="AC23" s="65"/>
      <c r="AD23" s="65"/>
      <c r="AE23" s="65"/>
      <c r="AF23" s="65"/>
      <c r="AG23" s="65"/>
      <c r="AH23" s="85"/>
      <c r="AI23" s="85"/>
      <c r="AJ23" s="65"/>
      <c r="AK23" s="79"/>
      <c r="AL23" s="58"/>
      <c r="AM23" s="58"/>
      <c r="AN23" s="58"/>
    </row>
    <row r="24" spans="1:40" ht="15.75" customHeight="1">
      <c r="A24" s="79"/>
      <c r="B24" s="48"/>
      <c r="C24" s="48"/>
      <c r="D24" s="79"/>
      <c r="E24" s="48"/>
      <c r="F24" s="49"/>
      <c r="G24" s="49"/>
      <c r="H24" s="66"/>
      <c r="I24" s="79"/>
      <c r="K24" s="20" t="s">
        <v>17</v>
      </c>
      <c r="L24" s="20" t="s">
        <v>172</v>
      </c>
      <c r="M24" s="3">
        <v>9</v>
      </c>
      <c r="N24" s="3">
        <v>6</v>
      </c>
      <c r="O24" s="3">
        <v>4</v>
      </c>
      <c r="P24" s="3">
        <v>11</v>
      </c>
      <c r="Q24" s="3" t="s">
        <v>120</v>
      </c>
      <c r="R24" s="3" t="s">
        <v>120</v>
      </c>
      <c r="S24" s="3">
        <v>0</v>
      </c>
      <c r="T24" s="86">
        <f t="shared" si="0"/>
        <v>30</v>
      </c>
      <c r="V24" s="79"/>
      <c r="W24" s="48"/>
      <c r="X24" s="48"/>
      <c r="Y24" s="79"/>
      <c r="Z24" s="48"/>
      <c r="AA24" s="49"/>
      <c r="AB24" s="66"/>
      <c r="AC24" s="65"/>
      <c r="AD24" s="65"/>
      <c r="AE24" s="65"/>
      <c r="AF24" s="65"/>
      <c r="AG24" s="65"/>
      <c r="AH24" s="85"/>
      <c r="AI24" s="85"/>
      <c r="AJ24" s="65"/>
      <c r="AK24" s="79"/>
      <c r="AL24" s="58"/>
      <c r="AM24" s="58"/>
      <c r="AN24" s="58"/>
    </row>
    <row r="25" spans="1:40" ht="15.75" customHeight="1">
      <c r="A25" s="79"/>
      <c r="B25" s="48"/>
      <c r="C25" s="48"/>
      <c r="D25" s="79"/>
      <c r="E25" s="48"/>
      <c r="F25" s="49"/>
      <c r="G25" s="49"/>
      <c r="H25" s="66"/>
      <c r="I25" s="79"/>
      <c r="K25" s="4" t="s">
        <v>46</v>
      </c>
      <c r="L25" s="4" t="s">
        <v>175</v>
      </c>
      <c r="M25" s="3" t="s">
        <v>120</v>
      </c>
      <c r="N25" s="3">
        <v>3</v>
      </c>
      <c r="O25" s="3">
        <v>5</v>
      </c>
      <c r="P25" s="3" t="s">
        <v>120</v>
      </c>
      <c r="Q25" s="3">
        <v>6</v>
      </c>
      <c r="R25" s="3" t="s">
        <v>120</v>
      </c>
      <c r="S25" s="3">
        <v>0</v>
      </c>
      <c r="T25" s="98">
        <f t="shared" si="0"/>
        <v>14</v>
      </c>
      <c r="V25" s="79"/>
      <c r="W25" s="48"/>
      <c r="X25" s="48"/>
      <c r="Y25" s="79"/>
      <c r="Z25" s="48"/>
      <c r="AA25" s="49"/>
      <c r="AB25" s="66"/>
      <c r="AC25" s="79"/>
      <c r="AD25" s="48"/>
      <c r="AE25" s="48"/>
      <c r="AF25" s="79"/>
      <c r="AG25" s="48"/>
      <c r="AH25" s="52"/>
      <c r="AI25" s="78"/>
      <c r="AJ25" s="79"/>
      <c r="AK25" s="63"/>
      <c r="AL25" s="58"/>
      <c r="AM25" s="58"/>
      <c r="AN25" s="58"/>
    </row>
    <row r="26" spans="1:40" ht="15.75" customHeight="1">
      <c r="A26" s="79"/>
      <c r="B26" s="48"/>
      <c r="C26" s="48"/>
      <c r="D26" s="79"/>
      <c r="E26" s="48"/>
      <c r="F26" s="49"/>
      <c r="G26" s="49"/>
      <c r="H26" s="51"/>
      <c r="I26" s="79"/>
      <c r="K26" s="48"/>
      <c r="L26" s="48"/>
      <c r="M26" s="79"/>
      <c r="N26" s="79"/>
      <c r="O26" s="79"/>
      <c r="P26" s="79"/>
      <c r="Q26" s="79"/>
      <c r="R26" s="79"/>
      <c r="S26" s="79"/>
      <c r="T26" s="104"/>
      <c r="V26" s="79"/>
      <c r="W26" s="48"/>
      <c r="X26" s="48"/>
      <c r="Y26" s="79"/>
      <c r="Z26" s="48"/>
      <c r="AA26" s="49"/>
      <c r="AB26" s="66"/>
      <c r="AC26" s="79"/>
      <c r="AD26" s="48"/>
      <c r="AE26" s="48"/>
      <c r="AF26" s="79"/>
      <c r="AG26" s="48"/>
      <c r="AH26" s="52"/>
      <c r="AI26" s="78"/>
      <c r="AJ26" s="79"/>
      <c r="AK26" s="63"/>
      <c r="AL26" s="58"/>
      <c r="AM26" s="58"/>
      <c r="AN26" s="58"/>
    </row>
    <row r="27" spans="1:40" ht="15.75" customHeight="1">
      <c r="A27" s="126" t="s">
        <v>185</v>
      </c>
      <c r="B27" s="126"/>
      <c r="C27" s="126"/>
      <c r="D27" s="19"/>
      <c r="E27" s="19"/>
      <c r="F27" s="19"/>
      <c r="G27" s="19"/>
      <c r="H27" s="19"/>
      <c r="I27" s="19"/>
      <c r="K27" s="60"/>
      <c r="L27" s="60"/>
      <c r="M27" s="40"/>
      <c r="N27" s="40"/>
      <c r="O27" s="40"/>
      <c r="P27" s="40"/>
      <c r="Q27" s="40"/>
      <c r="R27" s="40"/>
      <c r="S27" s="40"/>
      <c r="T27" s="40"/>
      <c r="V27" s="79"/>
      <c r="W27" s="48"/>
      <c r="X27" s="48"/>
      <c r="Y27" s="79"/>
      <c r="Z27" s="48"/>
      <c r="AA27" s="49"/>
      <c r="AB27" s="51"/>
      <c r="AC27" s="79"/>
      <c r="AD27" s="48"/>
      <c r="AE27" s="48"/>
      <c r="AF27" s="79"/>
      <c r="AG27" s="48"/>
      <c r="AH27" s="52"/>
      <c r="AI27" s="78"/>
      <c r="AJ27" s="79"/>
      <c r="AK27" s="65"/>
      <c r="AL27" s="58"/>
      <c r="AM27" s="58"/>
      <c r="AN27" s="58"/>
    </row>
    <row r="28" spans="1:40" ht="15.75" customHeight="1">
      <c r="A28" s="30" t="s">
        <v>34</v>
      </c>
      <c r="B28" s="30" t="s">
        <v>4</v>
      </c>
      <c r="C28" s="30" t="s">
        <v>5</v>
      </c>
      <c r="D28" s="30" t="s">
        <v>35</v>
      </c>
      <c r="E28" s="30" t="s">
        <v>7</v>
      </c>
      <c r="F28" s="125" t="s">
        <v>6</v>
      </c>
      <c r="G28" s="125"/>
      <c r="H28" s="125"/>
      <c r="I28" s="30" t="s">
        <v>33</v>
      </c>
      <c r="K28" s="30" t="s">
        <v>4</v>
      </c>
      <c r="L28" s="30" t="s">
        <v>5</v>
      </c>
      <c r="M28" s="41" t="s">
        <v>121</v>
      </c>
      <c r="N28" s="41" t="s">
        <v>122</v>
      </c>
      <c r="O28" s="41" t="s">
        <v>123</v>
      </c>
      <c r="P28" s="41" t="s">
        <v>124</v>
      </c>
      <c r="Q28" s="41" t="s">
        <v>126</v>
      </c>
      <c r="R28" s="41" t="s">
        <v>125</v>
      </c>
      <c r="S28" s="41" t="s">
        <v>127</v>
      </c>
      <c r="T28" s="41" t="s">
        <v>128</v>
      </c>
      <c r="V28" s="63"/>
      <c r="W28" s="63"/>
      <c r="X28" s="63"/>
      <c r="Y28" s="63"/>
      <c r="Z28" s="63"/>
      <c r="AA28" s="63"/>
      <c r="AB28" s="63"/>
      <c r="AC28" s="79"/>
      <c r="AD28" s="48"/>
      <c r="AE28" s="48"/>
      <c r="AF28" s="79"/>
      <c r="AG28" s="48"/>
      <c r="AH28" s="52"/>
      <c r="AI28" s="78"/>
      <c r="AJ28" s="79"/>
      <c r="AK28" s="47"/>
      <c r="AL28" s="58"/>
      <c r="AM28" s="58"/>
      <c r="AN28" s="58"/>
    </row>
    <row r="29" spans="1:40" ht="15.75" customHeight="1">
      <c r="A29" s="3">
        <v>1</v>
      </c>
      <c r="B29" s="4" t="s">
        <v>153</v>
      </c>
      <c r="C29" s="4" t="s">
        <v>216</v>
      </c>
      <c r="D29" s="3" t="s">
        <v>217</v>
      </c>
      <c r="E29" s="4" t="s">
        <v>218</v>
      </c>
      <c r="F29" s="37">
        <v>1</v>
      </c>
      <c r="G29" s="37" t="s">
        <v>154</v>
      </c>
      <c r="H29" s="82" t="s">
        <v>179</v>
      </c>
      <c r="I29" s="31">
        <v>17</v>
      </c>
      <c r="K29" s="4" t="s">
        <v>177</v>
      </c>
      <c r="L29" s="4" t="s">
        <v>178</v>
      </c>
      <c r="M29" s="3">
        <v>17</v>
      </c>
      <c r="N29" s="3">
        <v>15</v>
      </c>
      <c r="O29" s="3">
        <v>13</v>
      </c>
      <c r="P29" s="3">
        <v>17</v>
      </c>
      <c r="Q29" s="3">
        <v>15</v>
      </c>
      <c r="R29" s="3" t="s">
        <v>120</v>
      </c>
      <c r="S29" s="3">
        <v>0</v>
      </c>
      <c r="T29" s="45">
        <f>SUM(M29:S29)</f>
        <v>77</v>
      </c>
      <c r="V29" s="138"/>
      <c r="W29" s="138"/>
      <c r="X29" s="138"/>
      <c r="Y29" s="64"/>
      <c r="Z29" s="63"/>
      <c r="AA29" s="63"/>
      <c r="AB29" s="63"/>
      <c r="AC29" s="79"/>
      <c r="AD29" s="48"/>
      <c r="AE29" s="48"/>
      <c r="AF29" s="79"/>
      <c r="AG29" s="48"/>
      <c r="AH29" s="52"/>
      <c r="AI29" s="54"/>
      <c r="AJ29" s="79"/>
      <c r="AK29" s="47"/>
      <c r="AL29" s="58"/>
      <c r="AM29" s="58"/>
      <c r="AN29" s="58"/>
    </row>
    <row r="30" spans="1:37" ht="15.75">
      <c r="A30" s="3">
        <v>2</v>
      </c>
      <c r="B30" s="4" t="s">
        <v>144</v>
      </c>
      <c r="C30" s="4" t="s">
        <v>162</v>
      </c>
      <c r="D30" s="3">
        <v>2008</v>
      </c>
      <c r="E30" s="4" t="s">
        <v>129</v>
      </c>
      <c r="F30" s="32">
        <v>1</v>
      </c>
      <c r="G30" s="32" t="s">
        <v>154</v>
      </c>
      <c r="H30" s="33" t="s">
        <v>180</v>
      </c>
      <c r="I30" s="3">
        <v>15</v>
      </c>
      <c r="K30" s="4" t="s">
        <v>161</v>
      </c>
      <c r="L30" s="4" t="s">
        <v>162</v>
      </c>
      <c r="M30" s="3">
        <v>15</v>
      </c>
      <c r="N30" s="3">
        <v>13</v>
      </c>
      <c r="O30" s="3">
        <v>17</v>
      </c>
      <c r="P30" s="3">
        <v>15</v>
      </c>
      <c r="Q30" s="3">
        <v>17</v>
      </c>
      <c r="R30" s="3" t="s">
        <v>120</v>
      </c>
      <c r="S30" s="3">
        <v>0</v>
      </c>
      <c r="T30" s="86">
        <f>SUM(M30:S30)</f>
        <v>77</v>
      </c>
      <c r="V30" s="53"/>
      <c r="W30" s="48"/>
      <c r="X30" s="48"/>
      <c r="Y30" s="79"/>
      <c r="Z30" s="48"/>
      <c r="AA30" s="50"/>
      <c r="AB30" s="67"/>
      <c r="AC30" s="58"/>
      <c r="AD30" s="58"/>
      <c r="AE30" s="58"/>
      <c r="AF30" s="58"/>
      <c r="AG30" s="58"/>
      <c r="AH30" s="58"/>
      <c r="AI30" s="58"/>
      <c r="AJ30" s="58"/>
      <c r="AK30" s="48"/>
    </row>
    <row r="31" spans="1:37" ht="15.75">
      <c r="A31" s="18">
        <v>3</v>
      </c>
      <c r="B31" s="4" t="s">
        <v>143</v>
      </c>
      <c r="C31" s="4" t="s">
        <v>163</v>
      </c>
      <c r="D31" s="3">
        <v>2009</v>
      </c>
      <c r="E31" s="4" t="s">
        <v>133</v>
      </c>
      <c r="F31" s="37">
        <v>1</v>
      </c>
      <c r="G31" s="37" t="s">
        <v>154</v>
      </c>
      <c r="H31" s="29" t="s">
        <v>134</v>
      </c>
      <c r="I31" s="31">
        <v>13</v>
      </c>
      <c r="K31" s="4" t="s">
        <v>144</v>
      </c>
      <c r="L31" s="4" t="s">
        <v>162</v>
      </c>
      <c r="M31" s="3">
        <v>13</v>
      </c>
      <c r="N31" s="3" t="s">
        <v>120</v>
      </c>
      <c r="O31" s="3">
        <v>15</v>
      </c>
      <c r="P31" s="3">
        <v>12</v>
      </c>
      <c r="Q31" s="3">
        <v>13</v>
      </c>
      <c r="R31" s="3">
        <v>15</v>
      </c>
      <c r="S31" s="3">
        <v>0</v>
      </c>
      <c r="T31" s="94">
        <f>SUM(M31:S31)</f>
        <v>68</v>
      </c>
      <c r="V31" s="53" t="s">
        <v>155</v>
      </c>
      <c r="W31" s="48"/>
      <c r="X31" s="48"/>
      <c r="Y31" s="79"/>
      <c r="Z31" s="48"/>
      <c r="AA31" s="50"/>
      <c r="AB31" s="67"/>
      <c r="AC31" s="58"/>
      <c r="AD31" s="58"/>
      <c r="AE31" s="58"/>
      <c r="AF31" s="58"/>
      <c r="AG31" s="58"/>
      <c r="AH31" s="58"/>
      <c r="AI31" s="58"/>
      <c r="AJ31" s="58"/>
      <c r="AK31" s="48"/>
    </row>
    <row r="32" spans="1:37" ht="15.75">
      <c r="A32" s="3">
        <v>4</v>
      </c>
      <c r="B32" s="4" t="s">
        <v>200</v>
      </c>
      <c r="C32" s="4" t="s">
        <v>182</v>
      </c>
      <c r="D32" s="3">
        <v>2013</v>
      </c>
      <c r="E32" s="4" t="s">
        <v>133</v>
      </c>
      <c r="F32" s="14">
        <v>2</v>
      </c>
      <c r="G32" s="37" t="s">
        <v>154</v>
      </c>
      <c r="H32" s="103" t="s">
        <v>136</v>
      </c>
      <c r="I32" s="3">
        <v>12</v>
      </c>
      <c r="K32" s="20" t="s">
        <v>143</v>
      </c>
      <c r="L32" s="20" t="s">
        <v>163</v>
      </c>
      <c r="M32" s="3">
        <v>12</v>
      </c>
      <c r="N32" s="3">
        <v>11</v>
      </c>
      <c r="O32" s="3">
        <v>11</v>
      </c>
      <c r="P32" s="3">
        <v>11</v>
      </c>
      <c r="Q32" s="3" t="s">
        <v>120</v>
      </c>
      <c r="R32" s="3">
        <v>13</v>
      </c>
      <c r="S32" s="3">
        <v>0</v>
      </c>
      <c r="T32" s="106">
        <f>SUM(M32:S32)</f>
        <v>58</v>
      </c>
      <c r="V32" s="53"/>
      <c r="W32" s="48"/>
      <c r="X32" s="48"/>
      <c r="Y32" s="79"/>
      <c r="Z32" s="48"/>
      <c r="AA32" s="50"/>
      <c r="AB32" s="67"/>
      <c r="AC32" s="58"/>
      <c r="AD32" s="58"/>
      <c r="AE32" s="58"/>
      <c r="AF32" s="58"/>
      <c r="AG32" s="58"/>
      <c r="AH32" s="58"/>
      <c r="AI32" s="58"/>
      <c r="AJ32" s="58"/>
      <c r="AK32" s="48"/>
    </row>
    <row r="33" spans="11:37" ht="15.75">
      <c r="K33" s="1"/>
      <c r="L33" s="1"/>
      <c r="M33" s="1"/>
      <c r="N33" s="1"/>
      <c r="O33" s="1"/>
      <c r="P33" s="1"/>
      <c r="Q33" s="1"/>
      <c r="R33" s="1"/>
      <c r="S33" s="1"/>
      <c r="T33" s="1"/>
      <c r="V33" s="53"/>
      <c r="W33" s="48"/>
      <c r="X33" s="48"/>
      <c r="Y33" s="79"/>
      <c r="Z33" s="48"/>
      <c r="AA33" s="50"/>
      <c r="AB33" s="67"/>
      <c r="AC33" s="138"/>
      <c r="AD33" s="138"/>
      <c r="AE33" s="138"/>
      <c r="AF33" s="48"/>
      <c r="AG33" s="48"/>
      <c r="AH33" s="48"/>
      <c r="AI33" s="48"/>
      <c r="AJ33" s="48"/>
      <c r="AK33" s="47"/>
    </row>
    <row r="34" spans="1:37" ht="15.75">
      <c r="A34" s="129" t="s">
        <v>186</v>
      </c>
      <c r="B34" s="129"/>
      <c r="C34" s="129"/>
      <c r="D34" s="96"/>
      <c r="E34" s="1"/>
      <c r="F34" s="1"/>
      <c r="G34" s="1"/>
      <c r="H34" s="1"/>
      <c r="I34" s="1"/>
      <c r="K34" s="60"/>
      <c r="L34" s="72"/>
      <c r="M34" s="1"/>
      <c r="N34" s="1"/>
      <c r="O34" s="1"/>
      <c r="P34" s="1"/>
      <c r="Q34" s="1"/>
      <c r="R34" s="1"/>
      <c r="S34" s="1"/>
      <c r="T34" s="1"/>
      <c r="V34" s="53"/>
      <c r="W34" s="48"/>
      <c r="X34" s="48"/>
      <c r="Y34" s="79"/>
      <c r="Z34" s="48"/>
      <c r="AA34" s="52"/>
      <c r="AB34" s="67"/>
      <c r="AC34" s="65"/>
      <c r="AD34" s="65"/>
      <c r="AE34" s="65"/>
      <c r="AF34" s="65"/>
      <c r="AG34" s="65"/>
      <c r="AH34" s="137"/>
      <c r="AI34" s="137"/>
      <c r="AJ34" s="65"/>
      <c r="AK34" s="47"/>
    </row>
    <row r="35" spans="1:36" ht="15.75">
      <c r="A35" s="30" t="s">
        <v>34</v>
      </c>
      <c r="B35" s="30" t="s">
        <v>4</v>
      </c>
      <c r="C35" s="30" t="s">
        <v>5</v>
      </c>
      <c r="D35" s="30" t="s">
        <v>35</v>
      </c>
      <c r="E35" s="30" t="s">
        <v>7</v>
      </c>
      <c r="F35" s="125" t="s">
        <v>6</v>
      </c>
      <c r="G35" s="125"/>
      <c r="H35" s="125"/>
      <c r="I35" s="30" t="s">
        <v>33</v>
      </c>
      <c r="K35" s="30" t="s">
        <v>4</v>
      </c>
      <c r="L35" s="30" t="s">
        <v>5</v>
      </c>
      <c r="M35" s="41" t="s">
        <v>121</v>
      </c>
      <c r="N35" s="41" t="s">
        <v>122</v>
      </c>
      <c r="O35" s="41" t="s">
        <v>123</v>
      </c>
      <c r="P35" s="41" t="s">
        <v>124</v>
      </c>
      <c r="Q35" s="41" t="s">
        <v>126</v>
      </c>
      <c r="R35" s="41" t="s">
        <v>125</v>
      </c>
      <c r="S35" s="41" t="s">
        <v>127</v>
      </c>
      <c r="T35" s="41" t="s">
        <v>128</v>
      </c>
      <c r="V35" s="53"/>
      <c r="W35" s="48"/>
      <c r="X35" s="48"/>
      <c r="Y35" s="79"/>
      <c r="Z35" s="48"/>
      <c r="AA35" s="52"/>
      <c r="AB35" s="67"/>
      <c r="AC35" s="79"/>
      <c r="AD35" s="48"/>
      <c r="AE35" s="48"/>
      <c r="AF35" s="79"/>
      <c r="AG35" s="48"/>
      <c r="AH35" s="52"/>
      <c r="AI35" s="50"/>
      <c r="AJ35" s="79"/>
    </row>
    <row r="36" spans="1:37" ht="15.75">
      <c r="A36" s="43">
        <v>1</v>
      </c>
      <c r="B36" s="46" t="s">
        <v>147</v>
      </c>
      <c r="C36" s="46" t="s">
        <v>157</v>
      </c>
      <c r="D36" s="43">
        <v>2006</v>
      </c>
      <c r="E36" s="46" t="s">
        <v>88</v>
      </c>
      <c r="F36" s="34">
        <v>1</v>
      </c>
      <c r="G36" s="57" t="s">
        <v>154</v>
      </c>
      <c r="H36" s="35" t="s">
        <v>160</v>
      </c>
      <c r="I36" s="43">
        <v>17</v>
      </c>
      <c r="K36" s="46" t="s">
        <v>55</v>
      </c>
      <c r="L36" s="46" t="s">
        <v>148</v>
      </c>
      <c r="M36" s="116">
        <v>11</v>
      </c>
      <c r="N36" s="43">
        <v>13</v>
      </c>
      <c r="O36" s="43">
        <v>13</v>
      </c>
      <c r="P36" s="43">
        <v>17</v>
      </c>
      <c r="Q36" s="43">
        <v>12</v>
      </c>
      <c r="R36" s="43">
        <v>13</v>
      </c>
      <c r="S36" s="43">
        <v>0</v>
      </c>
      <c r="T36" s="83">
        <v>68</v>
      </c>
      <c r="V36" s="53"/>
      <c r="W36" s="48"/>
      <c r="X36" s="48"/>
      <c r="Y36" s="79"/>
      <c r="Z36" s="48"/>
      <c r="AA36" s="52"/>
      <c r="AB36" s="67"/>
      <c r="AC36" s="79"/>
      <c r="AD36" s="48"/>
      <c r="AE36" s="48"/>
      <c r="AF36" s="79"/>
      <c r="AG36" s="48"/>
      <c r="AH36" s="52"/>
      <c r="AI36" s="50"/>
      <c r="AJ36" s="79"/>
      <c r="AK36" s="48"/>
    </row>
    <row r="37" spans="1:37" ht="15.75">
      <c r="A37" s="55">
        <v>2</v>
      </c>
      <c r="B37" s="46" t="s">
        <v>13</v>
      </c>
      <c r="C37" s="46" t="s">
        <v>138</v>
      </c>
      <c r="D37" s="43">
        <v>2006</v>
      </c>
      <c r="E37" s="46" t="s">
        <v>213</v>
      </c>
      <c r="F37" s="34">
        <v>1</v>
      </c>
      <c r="G37" s="57" t="s">
        <v>154</v>
      </c>
      <c r="H37" s="35">
        <v>16</v>
      </c>
      <c r="I37" s="3">
        <v>15</v>
      </c>
      <c r="K37" s="4" t="s">
        <v>13</v>
      </c>
      <c r="L37" s="4" t="s">
        <v>138</v>
      </c>
      <c r="M37" s="43">
        <v>13</v>
      </c>
      <c r="N37" s="43">
        <v>17</v>
      </c>
      <c r="O37" s="43">
        <v>15</v>
      </c>
      <c r="P37" s="43" t="s">
        <v>120</v>
      </c>
      <c r="Q37" s="43">
        <v>1</v>
      </c>
      <c r="R37" s="43">
        <v>15</v>
      </c>
      <c r="S37" s="43">
        <v>0</v>
      </c>
      <c r="T37" s="88">
        <f>SUM(M37:S37)</f>
        <v>61</v>
      </c>
      <c r="V37" s="53"/>
      <c r="W37" s="48"/>
      <c r="X37" s="48"/>
      <c r="Y37" s="79"/>
      <c r="Z37" s="48"/>
      <c r="AA37" s="52"/>
      <c r="AB37" s="67"/>
      <c r="AC37" s="79"/>
      <c r="AD37" s="48"/>
      <c r="AE37" s="48"/>
      <c r="AF37" s="79"/>
      <c r="AG37" s="48"/>
      <c r="AH37" s="52"/>
      <c r="AI37" s="50"/>
      <c r="AJ37" s="79"/>
      <c r="AK37" s="48"/>
    </row>
    <row r="38" spans="1:37" ht="15.75">
      <c r="A38" s="43">
        <v>3</v>
      </c>
      <c r="B38" s="46" t="s">
        <v>55</v>
      </c>
      <c r="C38" s="46" t="s">
        <v>148</v>
      </c>
      <c r="D38" s="43">
        <v>2005</v>
      </c>
      <c r="E38" s="46" t="s">
        <v>133</v>
      </c>
      <c r="F38" s="34">
        <v>1</v>
      </c>
      <c r="G38" s="57" t="s">
        <v>154</v>
      </c>
      <c r="H38" s="35" t="s">
        <v>219</v>
      </c>
      <c r="I38" s="3">
        <v>13</v>
      </c>
      <c r="K38" s="4" t="s">
        <v>147</v>
      </c>
      <c r="L38" s="4" t="s">
        <v>157</v>
      </c>
      <c r="M38" s="43" t="s">
        <v>120</v>
      </c>
      <c r="N38" s="43">
        <v>15</v>
      </c>
      <c r="O38" s="43">
        <v>17</v>
      </c>
      <c r="P38" s="3" t="s">
        <v>120</v>
      </c>
      <c r="Q38" s="3">
        <v>1</v>
      </c>
      <c r="R38" s="3">
        <v>17</v>
      </c>
      <c r="S38" s="3">
        <v>0</v>
      </c>
      <c r="T38" s="89">
        <f>SUM(M38:S38)</f>
        <v>50</v>
      </c>
      <c r="V38" s="53"/>
      <c r="W38" s="48"/>
      <c r="X38" s="48"/>
      <c r="Y38" s="79"/>
      <c r="Z38" s="48"/>
      <c r="AA38" s="52"/>
      <c r="AB38" s="67"/>
      <c r="AC38" s="79"/>
      <c r="AD38" s="48"/>
      <c r="AE38" s="48"/>
      <c r="AF38" s="79"/>
      <c r="AG38" s="48"/>
      <c r="AH38" s="52"/>
      <c r="AI38" s="50"/>
      <c r="AJ38" s="79"/>
      <c r="AK38" s="48"/>
    </row>
    <row r="39" spans="1:37" ht="15.75">
      <c r="A39" s="55">
        <v>4</v>
      </c>
      <c r="B39" s="46" t="s">
        <v>15</v>
      </c>
      <c r="C39" s="46" t="s">
        <v>175</v>
      </c>
      <c r="D39" s="43">
        <v>2006</v>
      </c>
      <c r="E39" s="46" t="s">
        <v>87</v>
      </c>
      <c r="F39" s="34">
        <v>1</v>
      </c>
      <c r="G39" s="57" t="s">
        <v>154</v>
      </c>
      <c r="H39" s="35">
        <v>24</v>
      </c>
      <c r="I39" s="43">
        <v>12</v>
      </c>
      <c r="K39" s="4" t="s">
        <v>15</v>
      </c>
      <c r="L39" s="4" t="s">
        <v>175</v>
      </c>
      <c r="M39" s="3">
        <v>12</v>
      </c>
      <c r="N39" s="3" t="s">
        <v>120</v>
      </c>
      <c r="O39" s="3">
        <v>12</v>
      </c>
      <c r="P39" s="3" t="s">
        <v>120</v>
      </c>
      <c r="Q39" s="3">
        <v>11</v>
      </c>
      <c r="R39" s="3">
        <v>12</v>
      </c>
      <c r="S39" s="3">
        <v>0</v>
      </c>
      <c r="T39" s="94">
        <f>SUM(M39:S39)</f>
        <v>47</v>
      </c>
      <c r="V39" s="53"/>
      <c r="W39" s="48"/>
      <c r="X39" s="48"/>
      <c r="Y39" s="79"/>
      <c r="Z39" s="48"/>
      <c r="AA39" s="52"/>
      <c r="AB39" s="67"/>
      <c r="AC39" s="79"/>
      <c r="AD39" s="48"/>
      <c r="AE39" s="48"/>
      <c r="AF39" s="79"/>
      <c r="AG39" s="48"/>
      <c r="AH39" s="52"/>
      <c r="AI39" s="50"/>
      <c r="AJ39" s="79"/>
      <c r="AK39" s="48"/>
    </row>
    <row r="40" spans="1:37" s="109" customFormat="1" ht="15.75">
      <c r="A40" s="55"/>
      <c r="B40" s="56"/>
      <c r="C40" s="56"/>
      <c r="D40" s="55"/>
      <c r="E40" s="56"/>
      <c r="F40" s="57"/>
      <c r="G40" s="57"/>
      <c r="H40" s="113"/>
      <c r="I40" s="55"/>
      <c r="K40" s="48"/>
      <c r="L40" s="48"/>
      <c r="M40" s="79"/>
      <c r="N40" s="79"/>
      <c r="O40" s="79"/>
      <c r="P40" s="79"/>
      <c r="Q40" s="79"/>
      <c r="R40" s="79"/>
      <c r="S40" s="79"/>
      <c r="T40" s="104"/>
      <c r="V40" s="53"/>
      <c r="W40" s="48"/>
      <c r="X40" s="48"/>
      <c r="Y40" s="79"/>
      <c r="Z40" s="48"/>
      <c r="AA40" s="52"/>
      <c r="AB40" s="67"/>
      <c r="AC40" s="79"/>
      <c r="AD40" s="48"/>
      <c r="AE40" s="48"/>
      <c r="AF40" s="79"/>
      <c r="AG40" s="48"/>
      <c r="AH40" s="52"/>
      <c r="AI40" s="50"/>
      <c r="AJ40" s="79"/>
      <c r="AK40" s="48"/>
    </row>
    <row r="41" spans="1:36" ht="15.75">
      <c r="A41" s="126" t="s">
        <v>187</v>
      </c>
      <c r="B41" s="126"/>
      <c r="C41" s="126"/>
      <c r="D41" s="1"/>
      <c r="E41" s="1"/>
      <c r="F41" s="1"/>
      <c r="G41" s="1"/>
      <c r="H41" s="1"/>
      <c r="I41" s="1"/>
      <c r="K41" s="60"/>
      <c r="L41" s="72"/>
      <c r="M41" s="1"/>
      <c r="N41" s="1"/>
      <c r="O41" s="1"/>
      <c r="P41" s="1"/>
      <c r="Q41" s="1"/>
      <c r="R41" s="1"/>
      <c r="S41" s="1"/>
      <c r="T41" s="1"/>
      <c r="V41" s="65"/>
      <c r="W41" s="65"/>
      <c r="X41" s="65"/>
      <c r="Y41" s="65"/>
      <c r="Z41" s="65"/>
      <c r="AA41" s="137"/>
      <c r="AB41" s="137"/>
      <c r="AC41" s="58"/>
      <c r="AD41" s="58"/>
      <c r="AE41" s="58"/>
      <c r="AF41" s="58"/>
      <c r="AG41" s="58"/>
      <c r="AH41" s="58"/>
      <c r="AI41" s="58"/>
      <c r="AJ41" s="58"/>
    </row>
    <row r="42" spans="1:37" ht="15.75">
      <c r="A42" s="30" t="s">
        <v>34</v>
      </c>
      <c r="B42" s="30" t="s">
        <v>4</v>
      </c>
      <c r="C42" s="30" t="s">
        <v>5</v>
      </c>
      <c r="D42" s="30" t="s">
        <v>35</v>
      </c>
      <c r="E42" s="30" t="s">
        <v>7</v>
      </c>
      <c r="F42" s="125" t="s">
        <v>6</v>
      </c>
      <c r="G42" s="125"/>
      <c r="H42" s="125"/>
      <c r="I42" s="30" t="s">
        <v>33</v>
      </c>
      <c r="K42" s="30" t="s">
        <v>4</v>
      </c>
      <c r="L42" s="30" t="s">
        <v>5</v>
      </c>
      <c r="M42" s="41" t="s">
        <v>121</v>
      </c>
      <c r="N42" s="41" t="s">
        <v>122</v>
      </c>
      <c r="O42" s="41" t="s">
        <v>123</v>
      </c>
      <c r="P42" s="41" t="s">
        <v>124</v>
      </c>
      <c r="Q42" s="41" t="s">
        <v>126</v>
      </c>
      <c r="R42" s="41" t="s">
        <v>125</v>
      </c>
      <c r="S42" s="41" t="s">
        <v>127</v>
      </c>
      <c r="T42" s="41" t="s">
        <v>128</v>
      </c>
      <c r="V42" s="79"/>
      <c r="W42" s="48"/>
      <c r="X42" s="48"/>
      <c r="Y42" s="79"/>
      <c r="Z42" s="48"/>
      <c r="AA42" s="52"/>
      <c r="AB42" s="67"/>
      <c r="AC42" s="138"/>
      <c r="AD42" s="138"/>
      <c r="AE42" s="138"/>
      <c r="AF42" s="48"/>
      <c r="AG42" s="48"/>
      <c r="AH42" s="48"/>
      <c r="AI42" s="48"/>
      <c r="AJ42" s="48"/>
      <c r="AK42" s="48"/>
    </row>
    <row r="43" spans="1:37" ht="15.75">
      <c r="A43" s="3">
        <v>1</v>
      </c>
      <c r="B43" s="4" t="s">
        <v>200</v>
      </c>
      <c r="C43" s="4" t="s">
        <v>220</v>
      </c>
      <c r="D43" s="3">
        <v>2005</v>
      </c>
      <c r="E43" s="4" t="s">
        <v>133</v>
      </c>
      <c r="F43" s="14" t="s">
        <v>130</v>
      </c>
      <c r="G43" s="37" t="s">
        <v>154</v>
      </c>
      <c r="H43" s="29" t="s">
        <v>199</v>
      </c>
      <c r="I43" s="31">
        <v>17</v>
      </c>
      <c r="K43" s="4" t="s">
        <v>196</v>
      </c>
      <c r="L43" s="4" t="s">
        <v>197</v>
      </c>
      <c r="M43" s="3">
        <v>15</v>
      </c>
      <c r="N43" s="3">
        <v>15</v>
      </c>
      <c r="O43" s="3" t="s">
        <v>120</v>
      </c>
      <c r="P43" s="3">
        <v>12</v>
      </c>
      <c r="Q43" s="3">
        <v>17</v>
      </c>
      <c r="R43" s="3">
        <v>15</v>
      </c>
      <c r="S43" s="3">
        <v>0</v>
      </c>
      <c r="T43" s="84">
        <f>SUM(N43:S43)</f>
        <v>59</v>
      </c>
      <c r="V43" s="61"/>
      <c r="W43" s="48"/>
      <c r="X43" s="48"/>
      <c r="Y43" s="79"/>
      <c r="Z43" s="48"/>
      <c r="AA43" s="52"/>
      <c r="AB43" s="67"/>
      <c r="AC43" s="65"/>
      <c r="AD43" s="65"/>
      <c r="AE43" s="65"/>
      <c r="AF43" s="65"/>
      <c r="AG43" s="65"/>
      <c r="AH43" s="137"/>
      <c r="AI43" s="137"/>
      <c r="AJ43" s="65"/>
      <c r="AK43" s="65"/>
    </row>
    <row r="44" spans="1:37" ht="15.75">
      <c r="A44" s="43">
        <v>2</v>
      </c>
      <c r="B44" s="46" t="s">
        <v>196</v>
      </c>
      <c r="C44" s="46" t="s">
        <v>197</v>
      </c>
      <c r="D44" s="43">
        <v>2006</v>
      </c>
      <c r="E44" s="46" t="s">
        <v>201</v>
      </c>
      <c r="F44" s="52" t="s">
        <v>130</v>
      </c>
      <c r="G44" s="52" t="s">
        <v>154</v>
      </c>
      <c r="H44" s="54" t="s">
        <v>176</v>
      </c>
      <c r="I44" s="43">
        <v>15</v>
      </c>
      <c r="K44" s="4" t="s">
        <v>141</v>
      </c>
      <c r="L44" s="4" t="s">
        <v>169</v>
      </c>
      <c r="M44" s="3">
        <v>17</v>
      </c>
      <c r="N44" s="3">
        <v>17</v>
      </c>
      <c r="O44" s="3">
        <v>17</v>
      </c>
      <c r="P44" s="3">
        <v>15</v>
      </c>
      <c r="Q44" s="3" t="s">
        <v>120</v>
      </c>
      <c r="R44" s="3" t="s">
        <v>120</v>
      </c>
      <c r="S44" s="3">
        <v>0</v>
      </c>
      <c r="T44" s="94">
        <f>SUM(N44:S44)</f>
        <v>49</v>
      </c>
      <c r="V44" s="61"/>
      <c r="W44" s="48"/>
      <c r="X44" s="48"/>
      <c r="Y44" s="79"/>
      <c r="Z44" s="48"/>
      <c r="AA44" s="52"/>
      <c r="AB44" s="67"/>
      <c r="AC44" s="65"/>
      <c r="AD44" s="65"/>
      <c r="AE44" s="65"/>
      <c r="AF44" s="65"/>
      <c r="AG44" s="65"/>
      <c r="AH44" s="92"/>
      <c r="AI44" s="92"/>
      <c r="AJ44" s="65"/>
      <c r="AK44" s="65"/>
    </row>
    <row r="45" spans="1:37" ht="15.75">
      <c r="A45" s="55"/>
      <c r="B45" s="56"/>
      <c r="C45" s="56"/>
      <c r="D45" s="55"/>
      <c r="E45" s="56"/>
      <c r="F45" s="57"/>
      <c r="G45" s="57"/>
      <c r="H45" s="42"/>
      <c r="I45" s="55"/>
      <c r="K45" s="48"/>
      <c r="L45" s="48"/>
      <c r="M45" s="79"/>
      <c r="N45" s="79"/>
      <c r="O45" s="79"/>
      <c r="P45" s="79"/>
      <c r="Q45" s="79"/>
      <c r="R45" s="79"/>
      <c r="S45" s="79"/>
      <c r="T45" s="97"/>
      <c r="V45" s="61"/>
      <c r="W45" s="48"/>
      <c r="X45" s="48"/>
      <c r="Y45" s="79"/>
      <c r="Z45" s="48"/>
      <c r="AA45" s="52"/>
      <c r="AB45" s="67"/>
      <c r="AC45" s="65"/>
      <c r="AD45" s="65"/>
      <c r="AE45" s="65"/>
      <c r="AF45" s="65"/>
      <c r="AG45" s="65"/>
      <c r="AH45" s="97"/>
      <c r="AI45" s="97"/>
      <c r="AJ45" s="65"/>
      <c r="AK45" s="65"/>
    </row>
    <row r="46" spans="1:36" ht="15.75">
      <c r="A46" s="44" t="s">
        <v>188</v>
      </c>
      <c r="B46" s="44"/>
      <c r="C46" s="44"/>
      <c r="D46" s="1"/>
      <c r="E46" s="1"/>
      <c r="F46" s="1"/>
      <c r="G46" s="1"/>
      <c r="H46" s="1"/>
      <c r="I46" s="1"/>
      <c r="K46" s="60"/>
      <c r="L46" s="60"/>
      <c r="M46" s="40"/>
      <c r="N46" s="40"/>
      <c r="O46" s="40"/>
      <c r="P46" s="40"/>
      <c r="Q46" s="40"/>
      <c r="R46" s="40"/>
      <c r="S46" s="40"/>
      <c r="T46" s="40"/>
      <c r="V46" s="79"/>
      <c r="W46" s="48"/>
      <c r="X46" s="48"/>
      <c r="Y46" s="79"/>
      <c r="Z46" s="48"/>
      <c r="AA46" s="52"/>
      <c r="AB46" s="67"/>
      <c r="AC46" s="61"/>
      <c r="AD46" s="48"/>
      <c r="AE46" s="48"/>
      <c r="AF46" s="79"/>
      <c r="AG46" s="48"/>
      <c r="AH46" s="50"/>
      <c r="AI46" s="54"/>
      <c r="AJ46" s="79"/>
    </row>
    <row r="47" spans="1:37" ht="15.75">
      <c r="A47" s="30" t="s">
        <v>34</v>
      </c>
      <c r="B47" s="30" t="s">
        <v>4</v>
      </c>
      <c r="C47" s="30" t="s">
        <v>5</v>
      </c>
      <c r="D47" s="30" t="s">
        <v>35</v>
      </c>
      <c r="E47" s="30" t="s">
        <v>7</v>
      </c>
      <c r="F47" s="122" t="s">
        <v>6</v>
      </c>
      <c r="G47" s="123"/>
      <c r="H47" s="124"/>
      <c r="I47" s="30" t="s">
        <v>33</v>
      </c>
      <c r="K47" s="30" t="s">
        <v>4</v>
      </c>
      <c r="L47" s="30" t="s">
        <v>5</v>
      </c>
      <c r="M47" s="41" t="s">
        <v>121</v>
      </c>
      <c r="N47" s="41" t="s">
        <v>122</v>
      </c>
      <c r="O47" s="41" t="s">
        <v>123</v>
      </c>
      <c r="P47" s="41" t="s">
        <v>124</v>
      </c>
      <c r="Q47" s="41" t="s">
        <v>126</v>
      </c>
      <c r="R47" s="41" t="s">
        <v>125</v>
      </c>
      <c r="S47" s="41" t="s">
        <v>127</v>
      </c>
      <c r="T47" s="41" t="s">
        <v>128</v>
      </c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48"/>
    </row>
    <row r="48" spans="1:37" ht="15.75">
      <c r="A48" s="43">
        <v>1</v>
      </c>
      <c r="B48" s="46" t="s">
        <v>120</v>
      </c>
      <c r="C48" s="46"/>
      <c r="D48" s="43"/>
      <c r="E48" s="46"/>
      <c r="F48" s="34"/>
      <c r="G48" s="57" t="s">
        <v>154</v>
      </c>
      <c r="H48" s="42"/>
      <c r="I48" s="43">
        <v>17</v>
      </c>
      <c r="K48" s="4" t="s">
        <v>23</v>
      </c>
      <c r="L48" s="4" t="s">
        <v>24</v>
      </c>
      <c r="M48" s="3">
        <v>17</v>
      </c>
      <c r="N48" s="3">
        <v>15</v>
      </c>
      <c r="O48" s="3">
        <v>17</v>
      </c>
      <c r="P48" s="3">
        <v>17</v>
      </c>
      <c r="Q48" s="3" t="s">
        <v>120</v>
      </c>
      <c r="R48" s="3" t="s">
        <v>120</v>
      </c>
      <c r="S48" s="3">
        <v>0</v>
      </c>
      <c r="T48" s="106">
        <f>SUM(M48:S48)</f>
        <v>66</v>
      </c>
      <c r="V48" s="138"/>
      <c r="W48" s="138"/>
      <c r="X48" s="138"/>
      <c r="Y48" s="68"/>
      <c r="Z48" s="48"/>
      <c r="AA48" s="48"/>
      <c r="AB48" s="48"/>
      <c r="AC48" s="58"/>
      <c r="AD48" s="58"/>
      <c r="AE48" s="58"/>
      <c r="AF48" s="58"/>
      <c r="AG48" s="58"/>
      <c r="AH48" s="58"/>
      <c r="AI48" s="58"/>
      <c r="AJ48" s="58"/>
      <c r="AK48" s="65"/>
    </row>
    <row r="49" spans="1:37" ht="15.75">
      <c r="A49" s="55"/>
      <c r="B49" s="56"/>
      <c r="C49" s="56"/>
      <c r="D49" s="55"/>
      <c r="E49" s="56"/>
      <c r="F49" s="57"/>
      <c r="G49" s="57"/>
      <c r="H49" s="42"/>
      <c r="I49" s="55"/>
      <c r="K49" s="48"/>
      <c r="L49" s="48"/>
      <c r="M49" s="79"/>
      <c r="N49" s="79"/>
      <c r="O49" s="79"/>
      <c r="P49" s="79"/>
      <c r="Q49" s="79"/>
      <c r="R49" s="79"/>
      <c r="S49" s="79"/>
      <c r="T49" s="97"/>
      <c r="V49" s="79"/>
      <c r="W49" s="48"/>
      <c r="X49" s="48"/>
      <c r="Y49" s="79"/>
      <c r="Z49" s="48"/>
      <c r="AA49" s="50"/>
      <c r="AB49" s="67"/>
      <c r="AC49" s="79"/>
      <c r="AD49" s="48"/>
      <c r="AE49" s="48"/>
      <c r="AF49" s="79"/>
      <c r="AG49" s="48"/>
      <c r="AH49" s="52"/>
      <c r="AI49" s="50"/>
      <c r="AJ49" s="79"/>
      <c r="AK49" s="47"/>
    </row>
    <row r="50" spans="1:36" ht="15.75">
      <c r="A50" s="126" t="s">
        <v>189</v>
      </c>
      <c r="B50" s="126"/>
      <c r="C50" s="126"/>
      <c r="D50" s="1"/>
      <c r="E50" s="1"/>
      <c r="F50" s="1"/>
      <c r="G50" s="1"/>
      <c r="H50" s="1"/>
      <c r="I50" s="1"/>
      <c r="K50" s="60"/>
      <c r="L50" s="72"/>
      <c r="M50" s="1"/>
      <c r="N50" s="1"/>
      <c r="O50" s="1"/>
      <c r="P50" s="1"/>
      <c r="Q50" s="1"/>
      <c r="R50" s="1"/>
      <c r="S50" s="1"/>
      <c r="T50" s="1"/>
      <c r="V50" s="58"/>
      <c r="W50" s="58"/>
      <c r="X50" s="58"/>
      <c r="Y50" s="58"/>
      <c r="Z50" s="58"/>
      <c r="AA50" s="58"/>
      <c r="AB50" s="58"/>
      <c r="AC50" s="79"/>
      <c r="AD50" s="48"/>
      <c r="AE50" s="48"/>
      <c r="AF50" s="79"/>
      <c r="AG50" s="48"/>
      <c r="AH50" s="52"/>
      <c r="AI50" s="50"/>
      <c r="AJ50" s="79"/>
    </row>
    <row r="51" spans="1:37" ht="15.75">
      <c r="A51" s="30" t="s">
        <v>34</v>
      </c>
      <c r="B51" s="30" t="s">
        <v>4</v>
      </c>
      <c r="C51" s="30" t="s">
        <v>5</v>
      </c>
      <c r="D51" s="30" t="s">
        <v>35</v>
      </c>
      <c r="E51" s="30" t="s">
        <v>7</v>
      </c>
      <c r="F51" s="125" t="s">
        <v>6</v>
      </c>
      <c r="G51" s="125"/>
      <c r="H51" s="125"/>
      <c r="I51" s="30" t="s">
        <v>33</v>
      </c>
      <c r="K51" s="30" t="s">
        <v>4</v>
      </c>
      <c r="L51" s="30" t="s">
        <v>5</v>
      </c>
      <c r="M51" s="41" t="s">
        <v>121</v>
      </c>
      <c r="N51" s="41" t="s">
        <v>122</v>
      </c>
      <c r="O51" s="41" t="s">
        <v>123</v>
      </c>
      <c r="P51" s="41" t="s">
        <v>124</v>
      </c>
      <c r="Q51" s="41" t="s">
        <v>126</v>
      </c>
      <c r="R51" s="41" t="s">
        <v>125</v>
      </c>
      <c r="S51" s="41" t="s">
        <v>127</v>
      </c>
      <c r="T51" s="41" t="s">
        <v>128</v>
      </c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48"/>
    </row>
    <row r="52" spans="1:37" ht="15.75">
      <c r="A52" s="43">
        <v>1</v>
      </c>
      <c r="B52" s="46" t="s">
        <v>198</v>
      </c>
      <c r="C52" s="46" t="s">
        <v>197</v>
      </c>
      <c r="D52" s="43">
        <v>2003</v>
      </c>
      <c r="E52" s="46" t="s">
        <v>201</v>
      </c>
      <c r="F52" s="14" t="s">
        <v>221</v>
      </c>
      <c r="G52" s="37" t="s">
        <v>154</v>
      </c>
      <c r="H52" s="29" t="s">
        <v>205</v>
      </c>
      <c r="I52" s="43">
        <v>17</v>
      </c>
      <c r="K52" s="4" t="s">
        <v>198</v>
      </c>
      <c r="L52" s="4" t="s">
        <v>197</v>
      </c>
      <c r="M52" s="3">
        <v>13</v>
      </c>
      <c r="N52" s="3">
        <v>13</v>
      </c>
      <c r="O52" s="3" t="s">
        <v>120</v>
      </c>
      <c r="P52" s="3">
        <v>17</v>
      </c>
      <c r="Q52" s="3">
        <v>17</v>
      </c>
      <c r="R52" s="3">
        <v>17</v>
      </c>
      <c r="S52" s="3">
        <v>0</v>
      </c>
      <c r="T52" s="41">
        <f>SUM(M52:S52)</f>
        <v>77</v>
      </c>
      <c r="V52" s="138"/>
      <c r="W52" s="138"/>
      <c r="X52" s="138"/>
      <c r="Y52" s="68"/>
      <c r="Z52" s="48"/>
      <c r="AA52" s="48"/>
      <c r="AB52" s="48"/>
      <c r="AC52" s="138"/>
      <c r="AD52" s="138"/>
      <c r="AE52" s="138"/>
      <c r="AF52" s="48"/>
      <c r="AG52" s="48"/>
      <c r="AH52" s="48"/>
      <c r="AI52" s="48"/>
      <c r="AJ52" s="48"/>
      <c r="AK52" s="65"/>
    </row>
    <row r="53" spans="1:37" ht="15.75">
      <c r="A53" s="55"/>
      <c r="B53" s="56"/>
      <c r="C53" s="56"/>
      <c r="D53" s="55"/>
      <c r="E53" s="56"/>
      <c r="F53" s="52"/>
      <c r="G53" s="52"/>
      <c r="H53" s="54"/>
      <c r="I53" s="55"/>
      <c r="V53" s="65"/>
      <c r="W53" s="65"/>
      <c r="X53" s="65"/>
      <c r="Y53" s="65"/>
      <c r="Z53" s="65"/>
      <c r="AA53" s="137"/>
      <c r="AB53" s="137"/>
      <c r="AC53" s="65"/>
      <c r="AD53" s="65"/>
      <c r="AE53" s="65"/>
      <c r="AF53" s="65"/>
      <c r="AG53" s="65"/>
      <c r="AH53" s="137"/>
      <c r="AI53" s="137"/>
      <c r="AJ53" s="65"/>
      <c r="AK53" s="47"/>
    </row>
    <row r="54" spans="1:37" ht="15.75">
      <c r="A54" s="126" t="s">
        <v>190</v>
      </c>
      <c r="B54" s="126"/>
      <c r="C54" s="126"/>
      <c r="D54" s="1"/>
      <c r="E54" s="1"/>
      <c r="F54" s="1"/>
      <c r="G54" s="1"/>
      <c r="H54" s="1"/>
      <c r="I54" s="1"/>
      <c r="K54" s="60"/>
      <c r="L54" s="72"/>
      <c r="M54" s="1"/>
      <c r="N54" s="1"/>
      <c r="O54" s="1"/>
      <c r="P54" s="1"/>
      <c r="Q54" s="1"/>
      <c r="R54" s="1"/>
      <c r="S54" s="1"/>
      <c r="T54" s="1"/>
      <c r="V54" s="79"/>
      <c r="W54" s="48"/>
      <c r="X54" s="48"/>
      <c r="Y54" s="79"/>
      <c r="Z54" s="48"/>
      <c r="AA54" s="52"/>
      <c r="AB54" s="67"/>
      <c r="AC54" s="79"/>
      <c r="AD54" s="48"/>
      <c r="AE54" s="48"/>
      <c r="AF54" s="79"/>
      <c r="AG54" s="48"/>
      <c r="AH54" s="52"/>
      <c r="AI54" s="50"/>
      <c r="AJ54" s="79"/>
      <c r="AK54" s="47"/>
    </row>
    <row r="55" spans="1:37" ht="15.75">
      <c r="A55" s="30" t="s">
        <v>34</v>
      </c>
      <c r="B55" s="30" t="s">
        <v>4</v>
      </c>
      <c r="C55" s="30" t="s">
        <v>5</v>
      </c>
      <c r="D55" s="30" t="s">
        <v>35</v>
      </c>
      <c r="E55" s="30" t="s">
        <v>7</v>
      </c>
      <c r="F55" s="125" t="s">
        <v>6</v>
      </c>
      <c r="G55" s="125"/>
      <c r="H55" s="125"/>
      <c r="I55" s="30" t="s">
        <v>33</v>
      </c>
      <c r="K55" s="30" t="s">
        <v>4</v>
      </c>
      <c r="L55" s="30" t="s">
        <v>5</v>
      </c>
      <c r="M55" s="41" t="s">
        <v>121</v>
      </c>
      <c r="N55" s="41" t="s">
        <v>122</v>
      </c>
      <c r="O55" s="41" t="s">
        <v>123</v>
      </c>
      <c r="P55" s="41" t="s">
        <v>124</v>
      </c>
      <c r="Q55" s="41" t="s">
        <v>126</v>
      </c>
      <c r="R55" s="41" t="s">
        <v>125</v>
      </c>
      <c r="S55" s="41" t="s">
        <v>127</v>
      </c>
      <c r="T55" s="41" t="s">
        <v>128</v>
      </c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47"/>
    </row>
    <row r="56" spans="1:36" ht="15.75">
      <c r="A56" s="3">
        <v>1</v>
      </c>
      <c r="B56" s="4" t="s">
        <v>15</v>
      </c>
      <c r="C56" s="4" t="s">
        <v>222</v>
      </c>
      <c r="D56" s="3">
        <v>2001</v>
      </c>
      <c r="E56" s="4" t="s">
        <v>133</v>
      </c>
      <c r="F56" s="14" t="s">
        <v>223</v>
      </c>
      <c r="G56" s="37" t="s">
        <v>154</v>
      </c>
      <c r="H56" s="12" t="s">
        <v>199</v>
      </c>
      <c r="I56" s="3">
        <v>17</v>
      </c>
      <c r="K56" s="46" t="s">
        <v>120</v>
      </c>
      <c r="L56" s="46"/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93">
        <f>SUM(M56:S56)</f>
        <v>0</v>
      </c>
      <c r="V56" s="138"/>
      <c r="W56" s="138"/>
      <c r="X56" s="138"/>
      <c r="Y56" s="68"/>
      <c r="Z56" s="48"/>
      <c r="AA56" s="48"/>
      <c r="AB56" s="48"/>
      <c r="AC56" s="138"/>
      <c r="AD56" s="138"/>
      <c r="AE56" s="138"/>
      <c r="AF56" s="48"/>
      <c r="AG56" s="48"/>
      <c r="AH56" s="48"/>
      <c r="AI56" s="48"/>
      <c r="AJ56" s="48"/>
    </row>
    <row r="57" spans="6:37" ht="15.75">
      <c r="F57" s="59"/>
      <c r="G57" s="59"/>
      <c r="H57" s="59"/>
      <c r="K57" s="56"/>
      <c r="L57" s="56"/>
      <c r="M57" s="55"/>
      <c r="N57" s="55"/>
      <c r="O57" s="55"/>
      <c r="P57" s="55"/>
      <c r="Q57" s="55"/>
      <c r="R57" s="55"/>
      <c r="S57" s="55"/>
      <c r="T57" s="95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48"/>
    </row>
    <row r="58" spans="1:37" ht="15.75">
      <c r="A58" s="126" t="s">
        <v>191</v>
      </c>
      <c r="B58" s="126"/>
      <c r="C58" s="126"/>
      <c r="D58" s="1"/>
      <c r="E58" s="1"/>
      <c r="F58" s="1"/>
      <c r="G58" s="1"/>
      <c r="H58" s="1"/>
      <c r="I58" s="1"/>
      <c r="K58" s="60"/>
      <c r="L58" s="60"/>
      <c r="M58" s="40"/>
      <c r="N58" s="40"/>
      <c r="O58" s="40"/>
      <c r="P58" s="40"/>
      <c r="Q58" s="40"/>
      <c r="R58" s="40"/>
      <c r="S58" s="40"/>
      <c r="T58" s="40"/>
      <c r="V58" s="138"/>
      <c r="W58" s="138"/>
      <c r="X58" s="138"/>
      <c r="Y58" s="68"/>
      <c r="Z58" s="48"/>
      <c r="AA58" s="48"/>
      <c r="AB58" s="48"/>
      <c r="AC58" s="138"/>
      <c r="AD58" s="138"/>
      <c r="AE58" s="138"/>
      <c r="AF58" s="48"/>
      <c r="AG58" s="48"/>
      <c r="AH58" s="48"/>
      <c r="AI58" s="48"/>
      <c r="AJ58" s="48"/>
      <c r="AK58" s="65"/>
    </row>
    <row r="59" spans="1:37" ht="15.75">
      <c r="A59" s="30" t="s">
        <v>34</v>
      </c>
      <c r="B59" s="30" t="s">
        <v>4</v>
      </c>
      <c r="C59" s="30" t="s">
        <v>5</v>
      </c>
      <c r="D59" s="30" t="s">
        <v>35</v>
      </c>
      <c r="E59" s="30" t="s">
        <v>7</v>
      </c>
      <c r="F59" s="125" t="s">
        <v>6</v>
      </c>
      <c r="G59" s="125"/>
      <c r="H59" s="125"/>
      <c r="I59" s="30" t="s">
        <v>33</v>
      </c>
      <c r="K59" s="30" t="s">
        <v>4</v>
      </c>
      <c r="L59" s="30" t="s">
        <v>5</v>
      </c>
      <c r="M59" s="41" t="s">
        <v>121</v>
      </c>
      <c r="N59" s="41" t="s">
        <v>122</v>
      </c>
      <c r="O59" s="41" t="s">
        <v>123</v>
      </c>
      <c r="P59" s="41" t="s">
        <v>124</v>
      </c>
      <c r="Q59" s="41" t="s">
        <v>126</v>
      </c>
      <c r="R59" s="41" t="s">
        <v>125</v>
      </c>
      <c r="S59" s="41" t="s">
        <v>127</v>
      </c>
      <c r="T59" s="41" t="s">
        <v>128</v>
      </c>
      <c r="V59" s="65"/>
      <c r="W59" s="65"/>
      <c r="X59" s="65"/>
      <c r="Y59" s="65"/>
      <c r="Z59" s="65"/>
      <c r="AA59" s="137"/>
      <c r="AB59" s="137"/>
      <c r="AC59" s="65"/>
      <c r="AD59" s="65"/>
      <c r="AE59" s="65"/>
      <c r="AF59" s="65"/>
      <c r="AG59" s="65"/>
      <c r="AH59" s="137"/>
      <c r="AI59" s="137"/>
      <c r="AJ59" s="65"/>
      <c r="AK59" s="47"/>
    </row>
    <row r="60" spans="1:37" ht="15.75">
      <c r="A60" s="3">
        <v>1</v>
      </c>
      <c r="B60" s="4" t="s">
        <v>141</v>
      </c>
      <c r="C60" s="4" t="s">
        <v>182</v>
      </c>
      <c r="D60" s="3">
        <v>2002</v>
      </c>
      <c r="E60" s="4" t="s">
        <v>133</v>
      </c>
      <c r="F60" s="14" t="s">
        <v>131</v>
      </c>
      <c r="G60" s="37" t="s">
        <v>154</v>
      </c>
      <c r="H60" s="29" t="s">
        <v>134</v>
      </c>
      <c r="I60" s="3">
        <v>17</v>
      </c>
      <c r="K60" s="4" t="s">
        <v>153</v>
      </c>
      <c r="L60" s="4" t="s">
        <v>166</v>
      </c>
      <c r="M60" s="3">
        <v>17</v>
      </c>
      <c r="N60" s="3">
        <v>17</v>
      </c>
      <c r="O60" s="3">
        <v>17</v>
      </c>
      <c r="P60" s="3">
        <v>17</v>
      </c>
      <c r="Q60" s="3">
        <v>15</v>
      </c>
      <c r="R60" s="3" t="s">
        <v>120</v>
      </c>
      <c r="S60" s="3">
        <v>0</v>
      </c>
      <c r="T60" s="45">
        <f>SUM(M60:S60)</f>
        <v>83</v>
      </c>
      <c r="V60" s="79"/>
      <c r="W60" s="48"/>
      <c r="X60" s="48"/>
      <c r="Y60" s="79"/>
      <c r="Z60" s="48"/>
      <c r="AA60" s="52"/>
      <c r="AB60" s="78"/>
      <c r="AC60" s="79"/>
      <c r="AD60" s="48"/>
      <c r="AE60" s="48"/>
      <c r="AF60" s="79"/>
      <c r="AG60" s="48"/>
      <c r="AH60" s="52"/>
      <c r="AI60" s="54"/>
      <c r="AJ60" s="79"/>
      <c r="AK60" s="47"/>
    </row>
    <row r="61" spans="1:37" ht="15.75">
      <c r="A61" s="43">
        <v>2</v>
      </c>
      <c r="B61" s="46" t="s">
        <v>224</v>
      </c>
      <c r="C61" s="46" t="s">
        <v>225</v>
      </c>
      <c r="D61" s="43">
        <v>2001</v>
      </c>
      <c r="E61" s="46" t="s">
        <v>226</v>
      </c>
      <c r="F61" s="34" t="s">
        <v>221</v>
      </c>
      <c r="G61" s="57" t="s">
        <v>154</v>
      </c>
      <c r="H61" s="23" t="s">
        <v>206</v>
      </c>
      <c r="I61" s="43">
        <v>15</v>
      </c>
      <c r="K61" s="4" t="s">
        <v>142</v>
      </c>
      <c r="L61" s="4" t="s">
        <v>166</v>
      </c>
      <c r="M61" s="3">
        <v>15</v>
      </c>
      <c r="N61" s="3">
        <v>15</v>
      </c>
      <c r="O61" s="3">
        <v>15</v>
      </c>
      <c r="P61" s="3">
        <v>15</v>
      </c>
      <c r="Q61" s="3">
        <v>17</v>
      </c>
      <c r="R61" s="3" t="s">
        <v>120</v>
      </c>
      <c r="S61" s="3">
        <v>0</v>
      </c>
      <c r="T61" s="94">
        <f>SUM(M61:S61)</f>
        <v>77</v>
      </c>
      <c r="V61" s="79"/>
      <c r="W61" s="48"/>
      <c r="X61" s="48"/>
      <c r="Y61" s="79"/>
      <c r="Z61" s="48"/>
      <c r="AA61" s="52"/>
      <c r="AB61" s="78"/>
      <c r="AC61" s="79"/>
      <c r="AD61" s="48"/>
      <c r="AE61" s="48"/>
      <c r="AF61" s="79"/>
      <c r="AG61" s="48"/>
      <c r="AH61" s="52"/>
      <c r="AI61" s="54"/>
      <c r="AJ61" s="79"/>
      <c r="AK61" s="79"/>
    </row>
    <row r="62" spans="1:37" ht="15.75">
      <c r="A62" s="55"/>
      <c r="B62" s="56"/>
      <c r="C62" s="56"/>
      <c r="D62" s="55"/>
      <c r="E62" s="56"/>
      <c r="F62" s="57"/>
      <c r="G62" s="57"/>
      <c r="H62" s="42"/>
      <c r="I62" s="55"/>
      <c r="K62" s="4" t="s">
        <v>141</v>
      </c>
      <c r="L62" s="4" t="s">
        <v>182</v>
      </c>
      <c r="M62" s="3" t="s">
        <v>120</v>
      </c>
      <c r="N62" s="3">
        <v>13</v>
      </c>
      <c r="O62" s="3">
        <v>13</v>
      </c>
      <c r="P62" s="3">
        <v>13</v>
      </c>
      <c r="Q62" s="3" t="s">
        <v>120</v>
      </c>
      <c r="R62" s="3">
        <v>17</v>
      </c>
      <c r="S62" s="3">
        <v>0</v>
      </c>
      <c r="T62" s="94">
        <f>SUM(M62:S62)</f>
        <v>56</v>
      </c>
      <c r="V62" s="79"/>
      <c r="W62" s="48"/>
      <c r="X62" s="48"/>
      <c r="Y62" s="79"/>
      <c r="Z62" s="48"/>
      <c r="AA62" s="52"/>
      <c r="AB62" s="78"/>
      <c r="AC62" s="79"/>
      <c r="AD62" s="48"/>
      <c r="AE62" s="48"/>
      <c r="AF62" s="79"/>
      <c r="AG62" s="48"/>
      <c r="AH62" s="52"/>
      <c r="AI62" s="54"/>
      <c r="AJ62" s="79"/>
      <c r="AK62" s="79"/>
    </row>
    <row r="63" spans="1:37" ht="15.75">
      <c r="A63" s="79"/>
      <c r="D63" s="79"/>
      <c r="F63" s="52"/>
      <c r="G63" s="52"/>
      <c r="H63" s="54"/>
      <c r="I63" s="79"/>
      <c r="K63" s="48"/>
      <c r="L63" s="48"/>
      <c r="M63" s="79"/>
      <c r="N63" s="79"/>
      <c r="O63" s="79"/>
      <c r="P63" s="79"/>
      <c r="Q63" s="79"/>
      <c r="R63" s="79"/>
      <c r="S63" s="79"/>
      <c r="T63" s="90"/>
      <c r="V63" s="79"/>
      <c r="W63" s="48"/>
      <c r="X63" s="48"/>
      <c r="Y63" s="79"/>
      <c r="Z63" s="48"/>
      <c r="AA63" s="52"/>
      <c r="AB63" s="78"/>
      <c r="AC63" s="79"/>
      <c r="AD63" s="48"/>
      <c r="AE63" s="48"/>
      <c r="AF63" s="79"/>
      <c r="AG63" s="48"/>
      <c r="AH63" s="52"/>
      <c r="AI63" s="54"/>
      <c r="AJ63" s="79"/>
      <c r="AK63" s="79"/>
    </row>
    <row r="64" spans="1:36" ht="15.75">
      <c r="A64" s="44" t="s">
        <v>192</v>
      </c>
      <c r="B64" s="44"/>
      <c r="C64" s="44"/>
      <c r="D64" s="1"/>
      <c r="E64" s="1"/>
      <c r="F64" s="1"/>
      <c r="G64" s="1"/>
      <c r="H64" s="1"/>
      <c r="I64" s="1"/>
      <c r="K64" s="60"/>
      <c r="L64" s="60"/>
      <c r="M64" s="40"/>
      <c r="N64" s="40"/>
      <c r="O64" s="40"/>
      <c r="P64" s="40"/>
      <c r="Q64" s="40"/>
      <c r="R64" s="40"/>
      <c r="S64" s="40"/>
      <c r="T64" s="40"/>
      <c r="V64" s="58"/>
      <c r="W64" s="58"/>
      <c r="X64" s="58"/>
      <c r="Y64" s="58"/>
      <c r="Z64" s="58"/>
      <c r="AA64" s="58"/>
      <c r="AB64" s="58"/>
      <c r="AC64" s="138"/>
      <c r="AD64" s="138"/>
      <c r="AE64" s="138"/>
      <c r="AF64" s="48"/>
      <c r="AG64" s="48"/>
      <c r="AH64" s="48"/>
      <c r="AI64" s="48"/>
      <c r="AJ64" s="48"/>
    </row>
    <row r="65" spans="1:37" ht="15.75">
      <c r="A65" s="30" t="s">
        <v>34</v>
      </c>
      <c r="B65" s="30" t="s">
        <v>4</v>
      </c>
      <c r="C65" s="30" t="s">
        <v>5</v>
      </c>
      <c r="D65" s="30" t="s">
        <v>35</v>
      </c>
      <c r="E65" s="30" t="s">
        <v>7</v>
      </c>
      <c r="F65" s="122" t="s">
        <v>6</v>
      </c>
      <c r="G65" s="123"/>
      <c r="H65" s="124"/>
      <c r="I65" s="30" t="s">
        <v>33</v>
      </c>
      <c r="K65" s="30" t="s">
        <v>4</v>
      </c>
      <c r="L65" s="30" t="s">
        <v>5</v>
      </c>
      <c r="M65" s="41" t="s">
        <v>121</v>
      </c>
      <c r="N65" s="41" t="s">
        <v>122</v>
      </c>
      <c r="O65" s="41" t="s">
        <v>123</v>
      </c>
      <c r="P65" s="41" t="s">
        <v>124</v>
      </c>
      <c r="Q65" s="41" t="s">
        <v>126</v>
      </c>
      <c r="R65" s="41" t="s">
        <v>125</v>
      </c>
      <c r="S65" s="41" t="s">
        <v>127</v>
      </c>
      <c r="T65" s="41" t="s">
        <v>128</v>
      </c>
      <c r="V65" s="138"/>
      <c r="W65" s="138"/>
      <c r="X65" s="138"/>
      <c r="Y65" s="68"/>
      <c r="Z65" s="48"/>
      <c r="AA65" s="48"/>
      <c r="AB65" s="48"/>
      <c r="AC65" s="65"/>
      <c r="AD65" s="65"/>
      <c r="AE65" s="65"/>
      <c r="AF65" s="65"/>
      <c r="AG65" s="65"/>
      <c r="AH65" s="137"/>
      <c r="AI65" s="137"/>
      <c r="AJ65" s="65"/>
      <c r="AK65" s="48"/>
    </row>
    <row r="66" spans="1:37" ht="15.75">
      <c r="A66" s="3">
        <v>1</v>
      </c>
      <c r="B66" s="4" t="s">
        <v>55</v>
      </c>
      <c r="C66" s="4" t="s">
        <v>167</v>
      </c>
      <c r="D66" s="3">
        <v>1988</v>
      </c>
      <c r="E66" s="4" t="s">
        <v>227</v>
      </c>
      <c r="F66" s="37" t="s">
        <v>221</v>
      </c>
      <c r="G66" s="37" t="s">
        <v>154</v>
      </c>
      <c r="H66" s="36" t="s">
        <v>238</v>
      </c>
      <c r="I66" s="3">
        <v>17</v>
      </c>
      <c r="K66" s="4" t="s">
        <v>170</v>
      </c>
      <c r="L66" s="4" t="s">
        <v>171</v>
      </c>
      <c r="M66" s="3">
        <v>15</v>
      </c>
      <c r="N66" s="3">
        <v>13</v>
      </c>
      <c r="O66" s="3">
        <v>17</v>
      </c>
      <c r="P66" s="3" t="s">
        <v>120</v>
      </c>
      <c r="Q66" s="3" t="s">
        <v>120</v>
      </c>
      <c r="R66" s="3" t="s">
        <v>120</v>
      </c>
      <c r="S66" s="3">
        <v>0</v>
      </c>
      <c r="T66" s="80">
        <f>SUM(M66:S66)</f>
        <v>45</v>
      </c>
      <c r="V66" s="65"/>
      <c r="W66" s="65"/>
      <c r="X66" s="65"/>
      <c r="Y66" s="65"/>
      <c r="Z66" s="65"/>
      <c r="AA66" s="137"/>
      <c r="AB66" s="137"/>
      <c r="AC66" s="79"/>
      <c r="AD66" s="48"/>
      <c r="AE66" s="48"/>
      <c r="AF66" s="79"/>
      <c r="AG66" s="48"/>
      <c r="AH66" s="52"/>
      <c r="AI66" s="50"/>
      <c r="AJ66" s="79"/>
      <c r="AK66" s="65"/>
    </row>
    <row r="67" spans="1:37" ht="15.75">
      <c r="A67" s="79"/>
      <c r="B67" s="48"/>
      <c r="C67" s="48"/>
      <c r="D67" s="79"/>
      <c r="E67" s="48"/>
      <c r="F67" s="52"/>
      <c r="G67" s="52"/>
      <c r="H67" s="50"/>
      <c r="I67" s="79"/>
      <c r="K67" s="46" t="s">
        <v>55</v>
      </c>
      <c r="L67" s="46" t="s">
        <v>167</v>
      </c>
      <c r="M67" s="43" t="s">
        <v>120</v>
      </c>
      <c r="N67" s="43">
        <v>11</v>
      </c>
      <c r="O67" s="43">
        <v>15</v>
      </c>
      <c r="P67" s="43">
        <v>15</v>
      </c>
      <c r="Q67" s="43" t="s">
        <v>120</v>
      </c>
      <c r="R67" s="43">
        <v>17</v>
      </c>
      <c r="S67" s="43">
        <v>0</v>
      </c>
      <c r="T67" s="107">
        <f>SUM(M67:S67)</f>
        <v>58</v>
      </c>
      <c r="V67" s="79"/>
      <c r="W67" s="48"/>
      <c r="X67" s="48"/>
      <c r="Y67" s="79"/>
      <c r="Z67" s="48"/>
      <c r="AA67" s="52"/>
      <c r="AB67" s="67"/>
      <c r="AC67" s="79"/>
      <c r="AD67" s="48"/>
      <c r="AE67" s="48"/>
      <c r="AF67" s="79"/>
      <c r="AG67" s="48"/>
      <c r="AH67" s="52"/>
      <c r="AI67" s="50"/>
      <c r="AJ67" s="79"/>
      <c r="AK67" s="47"/>
    </row>
    <row r="68" spans="1:36" ht="15.75">
      <c r="A68" s="79"/>
      <c r="B68" s="48"/>
      <c r="C68" s="48"/>
      <c r="D68" s="79"/>
      <c r="E68" s="48"/>
      <c r="F68" s="52"/>
      <c r="G68" s="52"/>
      <c r="H68" s="50"/>
      <c r="I68" s="79"/>
      <c r="K68" s="56"/>
      <c r="L68" s="56"/>
      <c r="M68" s="55"/>
      <c r="N68" s="55"/>
      <c r="O68" s="55"/>
      <c r="P68" s="55"/>
      <c r="Q68" s="55"/>
      <c r="R68" s="55"/>
      <c r="S68" s="55"/>
      <c r="T68" s="95"/>
      <c r="V68" s="79"/>
      <c r="W68" s="48"/>
      <c r="X68" s="48"/>
      <c r="Y68" s="79"/>
      <c r="Z68" s="48"/>
      <c r="AA68" s="52"/>
      <c r="AB68" s="67"/>
      <c r="AC68" s="79"/>
      <c r="AD68" s="48"/>
      <c r="AE68" s="48"/>
      <c r="AF68" s="79"/>
      <c r="AG68" s="48"/>
      <c r="AH68" s="52"/>
      <c r="AI68" s="50"/>
      <c r="AJ68" s="79"/>
    </row>
    <row r="69" spans="1:37" ht="15.75">
      <c r="A69" s="79"/>
      <c r="B69" s="48"/>
      <c r="C69" s="48"/>
      <c r="D69" s="79"/>
      <c r="E69" s="48"/>
      <c r="F69" s="52"/>
      <c r="G69" s="52"/>
      <c r="H69" s="50"/>
      <c r="I69" s="79"/>
      <c r="K69" s="48"/>
      <c r="L69" s="48"/>
      <c r="M69" s="73"/>
      <c r="N69" s="73"/>
      <c r="O69" s="73"/>
      <c r="P69" s="73"/>
      <c r="Q69" s="73"/>
      <c r="R69" s="73"/>
      <c r="S69" s="73"/>
      <c r="T69" s="73"/>
      <c r="V69" s="58"/>
      <c r="W69" s="58"/>
      <c r="X69" s="58"/>
      <c r="Y69" s="58"/>
      <c r="Z69" s="58"/>
      <c r="AA69" s="58"/>
      <c r="AB69" s="58"/>
      <c r="AC69" s="65"/>
      <c r="AD69" s="65"/>
      <c r="AE69" s="65"/>
      <c r="AF69" s="65"/>
      <c r="AG69" s="65"/>
      <c r="AH69" s="137"/>
      <c r="AI69" s="137"/>
      <c r="AJ69" s="65"/>
      <c r="AK69" s="48"/>
    </row>
    <row r="70" spans="1:37" ht="15.75">
      <c r="A70" s="126" t="s">
        <v>193</v>
      </c>
      <c r="B70" s="126"/>
      <c r="C70" s="126"/>
      <c r="D70" s="1"/>
      <c r="E70" s="1"/>
      <c r="F70" s="1"/>
      <c r="G70" s="1"/>
      <c r="H70" s="1"/>
      <c r="I70" s="1"/>
      <c r="K70" s="60"/>
      <c r="L70" s="60"/>
      <c r="M70" s="40"/>
      <c r="N70" s="40"/>
      <c r="O70" s="40"/>
      <c r="P70" s="40"/>
      <c r="Q70" s="40"/>
      <c r="R70" s="40"/>
      <c r="S70" s="40"/>
      <c r="T70" s="40"/>
      <c r="V70" s="138"/>
      <c r="W70" s="138"/>
      <c r="X70" s="138"/>
      <c r="Y70" s="68"/>
      <c r="Z70" s="48"/>
      <c r="AA70" s="48"/>
      <c r="AB70" s="48"/>
      <c r="AC70" s="79"/>
      <c r="AD70" s="48"/>
      <c r="AE70" s="48"/>
      <c r="AF70" s="79"/>
      <c r="AG70" s="48"/>
      <c r="AH70" s="52"/>
      <c r="AI70" s="50"/>
      <c r="AJ70" s="79"/>
      <c r="AK70" s="65"/>
    </row>
    <row r="71" spans="1:37" ht="15.75">
      <c r="A71" s="30" t="s">
        <v>34</v>
      </c>
      <c r="B71" s="30" t="s">
        <v>4</v>
      </c>
      <c r="C71" s="30" t="s">
        <v>5</v>
      </c>
      <c r="D71" s="30" t="s">
        <v>35</v>
      </c>
      <c r="E71" s="30" t="s">
        <v>7</v>
      </c>
      <c r="F71" s="125" t="s">
        <v>6</v>
      </c>
      <c r="G71" s="125"/>
      <c r="H71" s="125"/>
      <c r="I71" s="30" t="s">
        <v>33</v>
      </c>
      <c r="K71" s="30" t="s">
        <v>4</v>
      </c>
      <c r="L71" s="30" t="s">
        <v>5</v>
      </c>
      <c r="M71" s="41" t="s">
        <v>121</v>
      </c>
      <c r="N71" s="41" t="s">
        <v>122</v>
      </c>
      <c r="O71" s="41" t="s">
        <v>123</v>
      </c>
      <c r="P71" s="41" t="s">
        <v>124</v>
      </c>
      <c r="Q71" s="41" t="s">
        <v>126</v>
      </c>
      <c r="R71" s="41" t="s">
        <v>125</v>
      </c>
      <c r="S71" s="41" t="s">
        <v>127</v>
      </c>
      <c r="T71" s="41" t="s">
        <v>128</v>
      </c>
      <c r="V71" s="65"/>
      <c r="W71" s="65"/>
      <c r="X71" s="65"/>
      <c r="Y71" s="65"/>
      <c r="Z71" s="65"/>
      <c r="AA71" s="137"/>
      <c r="AB71" s="137"/>
      <c r="AC71" s="58"/>
      <c r="AD71" s="58"/>
      <c r="AE71" s="58"/>
      <c r="AF71" s="58"/>
      <c r="AG71" s="58"/>
      <c r="AH71" s="58"/>
      <c r="AI71" s="58"/>
      <c r="AJ71" s="58"/>
      <c r="AK71" s="47"/>
    </row>
    <row r="72" spans="1:37" ht="15.75">
      <c r="A72" s="3">
        <v>1</v>
      </c>
      <c r="B72" s="4" t="s">
        <v>228</v>
      </c>
      <c r="C72" s="4" t="s">
        <v>210</v>
      </c>
      <c r="D72" s="3">
        <v>1988</v>
      </c>
      <c r="E72" s="4" t="s">
        <v>227</v>
      </c>
      <c r="F72" s="37" t="s">
        <v>221</v>
      </c>
      <c r="G72" s="37" t="s">
        <v>154</v>
      </c>
      <c r="H72" s="12" t="s">
        <v>229</v>
      </c>
      <c r="I72" s="3">
        <v>17</v>
      </c>
      <c r="K72" s="4" t="s">
        <v>120</v>
      </c>
      <c r="L72" s="4"/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80">
        <v>0</v>
      </c>
      <c r="V72" s="79"/>
      <c r="W72" s="48"/>
      <c r="X72" s="48"/>
      <c r="Y72" s="79"/>
      <c r="Z72" s="48"/>
      <c r="AA72" s="52"/>
      <c r="AB72" s="54"/>
      <c r="AC72" s="138"/>
      <c r="AD72" s="138"/>
      <c r="AE72" s="138"/>
      <c r="AF72" s="48"/>
      <c r="AG72" s="48"/>
      <c r="AH72" s="48"/>
      <c r="AI72" s="48"/>
      <c r="AJ72" s="48"/>
      <c r="AK72" s="47"/>
    </row>
    <row r="73" spans="1:37" s="109" customFormat="1" ht="15.75">
      <c r="A73" s="43">
        <v>2</v>
      </c>
      <c r="B73" s="46" t="s">
        <v>145</v>
      </c>
      <c r="C73" s="46" t="s">
        <v>230</v>
      </c>
      <c r="D73" s="43">
        <v>1989</v>
      </c>
      <c r="E73" s="46" t="s">
        <v>87</v>
      </c>
      <c r="F73" s="57" t="s">
        <v>221</v>
      </c>
      <c r="G73" s="57" t="s">
        <v>154</v>
      </c>
      <c r="H73" s="35" t="s">
        <v>203</v>
      </c>
      <c r="I73" s="43">
        <v>15</v>
      </c>
      <c r="K73" s="48"/>
      <c r="L73" s="48"/>
      <c r="M73" s="79"/>
      <c r="N73" s="79"/>
      <c r="O73" s="79"/>
      <c r="P73" s="79"/>
      <c r="Q73" s="79"/>
      <c r="R73" s="79"/>
      <c r="S73" s="79"/>
      <c r="T73" s="104"/>
      <c r="V73" s="79"/>
      <c r="W73" s="48"/>
      <c r="X73" s="48"/>
      <c r="Y73" s="79"/>
      <c r="Z73" s="48"/>
      <c r="AA73" s="52"/>
      <c r="AB73" s="54"/>
      <c r="AC73" s="105"/>
      <c r="AD73" s="105"/>
      <c r="AE73" s="105"/>
      <c r="AF73" s="48"/>
      <c r="AG73" s="48"/>
      <c r="AH73" s="48"/>
      <c r="AI73" s="48"/>
      <c r="AJ73" s="48"/>
      <c r="AK73" s="79"/>
    </row>
    <row r="74" spans="1:37" s="109" customFormat="1" ht="15.75">
      <c r="A74" s="55"/>
      <c r="B74" s="56"/>
      <c r="C74" s="56"/>
      <c r="D74" s="55"/>
      <c r="E74" s="56"/>
      <c r="F74" s="57"/>
      <c r="G74" s="57"/>
      <c r="H74" s="113"/>
      <c r="I74" s="55"/>
      <c r="K74" s="48"/>
      <c r="L74" s="48"/>
      <c r="M74" s="79"/>
      <c r="N74" s="79"/>
      <c r="O74" s="79"/>
      <c r="P74" s="79"/>
      <c r="Q74" s="79"/>
      <c r="R74" s="79"/>
      <c r="S74" s="79"/>
      <c r="T74" s="104"/>
      <c r="V74" s="79"/>
      <c r="W74" s="48"/>
      <c r="X74" s="48"/>
      <c r="Y74" s="79"/>
      <c r="Z74" s="48"/>
      <c r="AA74" s="52"/>
      <c r="AB74" s="54"/>
      <c r="AC74" s="105"/>
      <c r="AD74" s="105"/>
      <c r="AE74" s="105"/>
      <c r="AF74" s="48"/>
      <c r="AG74" s="48"/>
      <c r="AH74" s="48"/>
      <c r="AI74" s="48"/>
      <c r="AJ74" s="48"/>
      <c r="AK74" s="79"/>
    </row>
    <row r="75" spans="1:36" ht="15.75">
      <c r="A75" s="126" t="s">
        <v>194</v>
      </c>
      <c r="B75" s="126"/>
      <c r="C75" s="126"/>
      <c r="D75" s="1"/>
      <c r="E75" s="1"/>
      <c r="F75" s="1"/>
      <c r="G75" s="1"/>
      <c r="H75" s="1"/>
      <c r="I75" s="1"/>
      <c r="K75" s="60"/>
      <c r="L75" s="60"/>
      <c r="M75" s="40"/>
      <c r="N75" s="40"/>
      <c r="O75" s="40"/>
      <c r="P75" s="40"/>
      <c r="Q75" s="40"/>
      <c r="R75" s="40"/>
      <c r="S75" s="40"/>
      <c r="T75" s="40"/>
      <c r="V75" s="79"/>
      <c r="W75" s="48"/>
      <c r="X75" s="48"/>
      <c r="Y75" s="79"/>
      <c r="Z75" s="48"/>
      <c r="AA75" s="52"/>
      <c r="AB75" s="50"/>
      <c r="AC75" s="79"/>
      <c r="AD75" s="48"/>
      <c r="AE75" s="48"/>
      <c r="AF75" s="79"/>
      <c r="AG75" s="48"/>
      <c r="AH75" s="52"/>
      <c r="AI75" s="50"/>
      <c r="AJ75" s="79"/>
    </row>
    <row r="76" spans="1:37" ht="15.75">
      <c r="A76" s="30" t="s">
        <v>34</v>
      </c>
      <c r="B76" s="30" t="s">
        <v>4</v>
      </c>
      <c r="C76" s="30" t="s">
        <v>5</v>
      </c>
      <c r="D76" s="30" t="s">
        <v>35</v>
      </c>
      <c r="E76" s="30" t="s">
        <v>7</v>
      </c>
      <c r="F76" s="125" t="s">
        <v>6</v>
      </c>
      <c r="G76" s="125"/>
      <c r="H76" s="125"/>
      <c r="I76" s="30" t="s">
        <v>33</v>
      </c>
      <c r="K76" s="30" t="s">
        <v>4</v>
      </c>
      <c r="L76" s="30" t="s">
        <v>5</v>
      </c>
      <c r="M76" s="41" t="s">
        <v>121</v>
      </c>
      <c r="N76" s="41" t="s">
        <v>122</v>
      </c>
      <c r="O76" s="41" t="s">
        <v>123</v>
      </c>
      <c r="P76" s="41" t="s">
        <v>124</v>
      </c>
      <c r="Q76" s="41" t="s">
        <v>126</v>
      </c>
      <c r="R76" s="41" t="s">
        <v>125</v>
      </c>
      <c r="S76" s="41" t="s">
        <v>127</v>
      </c>
      <c r="T76" s="41" t="s">
        <v>128</v>
      </c>
      <c r="V76" s="79"/>
      <c r="W76" s="48"/>
      <c r="X76" s="48"/>
      <c r="Y76" s="79"/>
      <c r="Z76" s="48"/>
      <c r="AA76" s="52"/>
      <c r="AB76" s="50"/>
      <c r="AC76" s="79"/>
      <c r="AD76" s="48"/>
      <c r="AE76" s="48"/>
      <c r="AF76" s="79"/>
      <c r="AG76" s="48"/>
      <c r="AH76" s="52"/>
      <c r="AI76" s="50"/>
      <c r="AJ76" s="79"/>
      <c r="AK76" s="63"/>
    </row>
    <row r="77" spans="1:37" ht="15.75">
      <c r="A77" s="3">
        <v>1</v>
      </c>
      <c r="B77" s="4" t="s">
        <v>42</v>
      </c>
      <c r="C77" s="4" t="s">
        <v>175</v>
      </c>
      <c r="D77" s="3">
        <v>1976</v>
      </c>
      <c r="E77" s="4" t="s">
        <v>87</v>
      </c>
      <c r="F77" s="14" t="s">
        <v>221</v>
      </c>
      <c r="G77" s="37" t="s">
        <v>154</v>
      </c>
      <c r="H77" s="12" t="s">
        <v>229</v>
      </c>
      <c r="I77" s="3">
        <v>17</v>
      </c>
      <c r="K77" s="4" t="s">
        <v>42</v>
      </c>
      <c r="L77" s="4" t="s">
        <v>175</v>
      </c>
      <c r="M77" s="3">
        <v>13</v>
      </c>
      <c r="N77" s="115">
        <v>7</v>
      </c>
      <c r="O77" s="3">
        <v>17</v>
      </c>
      <c r="P77" s="3">
        <v>12</v>
      </c>
      <c r="Q77" s="3">
        <v>12</v>
      </c>
      <c r="R77" s="3">
        <v>17</v>
      </c>
      <c r="S77" s="3">
        <v>0</v>
      </c>
      <c r="T77" s="86">
        <v>71</v>
      </c>
      <c r="V77" s="58"/>
      <c r="W77" s="58"/>
      <c r="X77" s="58"/>
      <c r="Y77" s="58"/>
      <c r="Z77" s="58"/>
      <c r="AA77" s="58"/>
      <c r="AB77" s="58"/>
      <c r="AC77" s="79"/>
      <c r="AD77" s="48"/>
      <c r="AE77" s="48"/>
      <c r="AF77" s="79"/>
      <c r="AG77" s="48"/>
      <c r="AH77" s="52"/>
      <c r="AI77" s="50"/>
      <c r="AJ77" s="79"/>
      <c r="AK77" s="65"/>
    </row>
    <row r="78" spans="1:37" ht="15.75">
      <c r="A78" s="3">
        <v>2</v>
      </c>
      <c r="B78" s="4" t="s">
        <v>83</v>
      </c>
      <c r="C78" s="4" t="s">
        <v>132</v>
      </c>
      <c r="D78" s="3">
        <v>1979</v>
      </c>
      <c r="E78" s="4" t="s">
        <v>133</v>
      </c>
      <c r="F78" s="32" t="s">
        <v>221</v>
      </c>
      <c r="G78" s="37" t="s">
        <v>154</v>
      </c>
      <c r="H78" s="33" t="s">
        <v>232</v>
      </c>
      <c r="I78" s="3">
        <v>15</v>
      </c>
      <c r="K78" s="4" t="s">
        <v>83</v>
      </c>
      <c r="L78" s="4" t="s">
        <v>132</v>
      </c>
      <c r="M78" s="115">
        <v>8</v>
      </c>
      <c r="N78" s="3">
        <v>9</v>
      </c>
      <c r="O78" s="3">
        <v>15</v>
      </c>
      <c r="P78" s="3">
        <v>11</v>
      </c>
      <c r="Q78" s="3">
        <v>17</v>
      </c>
      <c r="R78" s="3">
        <v>15</v>
      </c>
      <c r="S78" s="3">
        <v>0</v>
      </c>
      <c r="T78" s="98">
        <v>67</v>
      </c>
      <c r="V78" s="138"/>
      <c r="W78" s="138"/>
      <c r="X78" s="138"/>
      <c r="Y78" s="68"/>
      <c r="Z78" s="48"/>
      <c r="AA78" s="48"/>
      <c r="AB78" s="48"/>
      <c r="AC78" s="79"/>
      <c r="AD78" s="48"/>
      <c r="AE78" s="48"/>
      <c r="AF78" s="79"/>
      <c r="AG78" s="48"/>
      <c r="AH78" s="52"/>
      <c r="AI78" s="50"/>
      <c r="AJ78" s="79"/>
      <c r="AK78" s="47"/>
    </row>
    <row r="79" spans="1:37" ht="15.75">
      <c r="A79" s="43">
        <v>3</v>
      </c>
      <c r="B79" s="4" t="s">
        <v>17</v>
      </c>
      <c r="C79" s="4" t="s">
        <v>168</v>
      </c>
      <c r="D79" s="3">
        <v>1974</v>
      </c>
      <c r="E79" s="4" t="s">
        <v>231</v>
      </c>
      <c r="F79" s="37" t="s">
        <v>221</v>
      </c>
      <c r="G79" s="37" t="s">
        <v>154</v>
      </c>
      <c r="H79" s="12" t="s">
        <v>202</v>
      </c>
      <c r="I79" s="43">
        <v>13</v>
      </c>
      <c r="K79" s="4" t="s">
        <v>17</v>
      </c>
      <c r="L79" s="4" t="s">
        <v>168</v>
      </c>
      <c r="M79" s="3">
        <v>15</v>
      </c>
      <c r="N79" s="115">
        <v>4</v>
      </c>
      <c r="O79" s="3">
        <v>11</v>
      </c>
      <c r="P79" s="43">
        <v>15</v>
      </c>
      <c r="Q79" s="43">
        <v>10</v>
      </c>
      <c r="R79" s="43">
        <v>13</v>
      </c>
      <c r="S79" s="43">
        <v>0</v>
      </c>
      <c r="T79" s="110">
        <v>64</v>
      </c>
      <c r="V79" s="65"/>
      <c r="W79" s="65"/>
      <c r="X79" s="65"/>
      <c r="Y79" s="65"/>
      <c r="Z79" s="65"/>
      <c r="AA79" s="137"/>
      <c r="AB79" s="137"/>
      <c r="AC79" s="79"/>
      <c r="AD79" s="48"/>
      <c r="AE79" s="48"/>
      <c r="AF79" s="79"/>
      <c r="AG79" s="48"/>
      <c r="AH79" s="52"/>
      <c r="AI79" s="50"/>
      <c r="AJ79" s="79"/>
      <c r="AK79" s="47"/>
    </row>
    <row r="80" spans="1:37" ht="15.75">
      <c r="A80" s="3">
        <v>4</v>
      </c>
      <c r="B80" s="4" t="s">
        <v>42</v>
      </c>
      <c r="C80" s="4" t="s">
        <v>135</v>
      </c>
      <c r="D80" s="3">
        <v>1970</v>
      </c>
      <c r="E80" s="4" t="s">
        <v>113</v>
      </c>
      <c r="F80" s="52" t="s">
        <v>221</v>
      </c>
      <c r="G80" s="37" t="s">
        <v>154</v>
      </c>
      <c r="H80" s="50" t="s">
        <v>164</v>
      </c>
      <c r="I80" s="3">
        <v>12</v>
      </c>
      <c r="K80" s="4" t="s">
        <v>42</v>
      </c>
      <c r="L80" s="4" t="s">
        <v>135</v>
      </c>
      <c r="M80" s="3">
        <v>9</v>
      </c>
      <c r="N80" s="3">
        <v>11</v>
      </c>
      <c r="O80" s="3">
        <v>13</v>
      </c>
      <c r="P80" s="3">
        <v>9</v>
      </c>
      <c r="Q80" s="3">
        <v>9</v>
      </c>
      <c r="R80" s="3">
        <v>12</v>
      </c>
      <c r="S80" s="3">
        <v>0</v>
      </c>
      <c r="T80" s="111">
        <f>SUM(M80:S80)</f>
        <v>63</v>
      </c>
      <c r="V80" s="79"/>
      <c r="W80" s="48"/>
      <c r="X80" s="48"/>
      <c r="Y80" s="79"/>
      <c r="Z80" s="48"/>
      <c r="AA80" s="52"/>
      <c r="AB80" s="50"/>
      <c r="AC80" s="79"/>
      <c r="AD80" s="48"/>
      <c r="AE80" s="48"/>
      <c r="AF80" s="79"/>
      <c r="AG80" s="48"/>
      <c r="AH80" s="52"/>
      <c r="AI80" s="50"/>
      <c r="AJ80" s="79"/>
      <c r="AK80" s="73"/>
    </row>
    <row r="81" spans="1:37" ht="15.75">
      <c r="A81" s="43">
        <v>5</v>
      </c>
      <c r="B81" s="46" t="s">
        <v>103</v>
      </c>
      <c r="C81" s="46" t="s">
        <v>74</v>
      </c>
      <c r="D81" s="43">
        <v>1959</v>
      </c>
      <c r="E81" s="46" t="s">
        <v>75</v>
      </c>
      <c r="F81" s="34" t="s">
        <v>221</v>
      </c>
      <c r="G81" s="57" t="s">
        <v>154</v>
      </c>
      <c r="H81" s="35" t="s">
        <v>209</v>
      </c>
      <c r="I81" s="43">
        <v>11</v>
      </c>
      <c r="K81" s="4" t="s">
        <v>103</v>
      </c>
      <c r="L81" s="4" t="s">
        <v>74</v>
      </c>
      <c r="M81" s="3">
        <v>10</v>
      </c>
      <c r="N81" s="3" t="s">
        <v>120</v>
      </c>
      <c r="O81" s="3">
        <v>12</v>
      </c>
      <c r="P81" s="43">
        <v>10</v>
      </c>
      <c r="Q81" s="43" t="s">
        <v>120</v>
      </c>
      <c r="R81" s="43">
        <v>11</v>
      </c>
      <c r="S81" s="43">
        <v>0</v>
      </c>
      <c r="T81" s="80">
        <f>SUM(M81:S81)</f>
        <v>43</v>
      </c>
      <c r="V81" s="79"/>
      <c r="W81" s="48"/>
      <c r="X81" s="48"/>
      <c r="Y81" s="79"/>
      <c r="Z81" s="48"/>
      <c r="AA81" s="52"/>
      <c r="AB81" s="50"/>
      <c r="AC81" s="79"/>
      <c r="AD81" s="48"/>
      <c r="AE81" s="48"/>
      <c r="AF81" s="79"/>
      <c r="AG81" s="48"/>
      <c r="AH81" s="52"/>
      <c r="AI81" s="50"/>
      <c r="AJ81" s="79"/>
      <c r="AK81" s="73"/>
    </row>
    <row r="82" spans="1:37" ht="15.75">
      <c r="A82" s="55"/>
      <c r="B82" s="56"/>
      <c r="C82" s="56"/>
      <c r="D82" s="55"/>
      <c r="E82" s="56"/>
      <c r="F82" s="57"/>
      <c r="G82" s="57"/>
      <c r="H82" s="113"/>
      <c r="I82" s="55"/>
      <c r="K82" s="4" t="s">
        <v>58</v>
      </c>
      <c r="L82" s="4" t="s">
        <v>138</v>
      </c>
      <c r="M82" s="3">
        <v>12</v>
      </c>
      <c r="N82" s="3">
        <v>10</v>
      </c>
      <c r="O82" s="3">
        <v>9</v>
      </c>
      <c r="P82" s="3" t="s">
        <v>120</v>
      </c>
      <c r="Q82" s="3" t="s">
        <v>120</v>
      </c>
      <c r="R82" s="3" t="s">
        <v>120</v>
      </c>
      <c r="S82" s="3">
        <v>0</v>
      </c>
      <c r="T82" s="84">
        <f>SUM(M82:S82)</f>
        <v>31</v>
      </c>
      <c r="V82" s="79"/>
      <c r="W82" s="48"/>
      <c r="X82" s="48"/>
      <c r="Y82" s="79"/>
      <c r="Z82" s="48"/>
      <c r="AA82" s="52"/>
      <c r="AB82" s="50"/>
      <c r="AC82" s="79"/>
      <c r="AD82" s="48"/>
      <c r="AE82" s="48"/>
      <c r="AF82" s="79"/>
      <c r="AG82" s="48"/>
      <c r="AH82" s="52"/>
      <c r="AI82" s="50"/>
      <c r="AJ82" s="79"/>
      <c r="AK82" s="73"/>
    </row>
    <row r="83" spans="1:36" ht="15.75">
      <c r="A83" s="133" t="s">
        <v>195</v>
      </c>
      <c r="B83" s="133"/>
      <c r="C83" s="133"/>
      <c r="D83" s="1"/>
      <c r="E83" s="19"/>
      <c r="F83" s="19"/>
      <c r="G83" s="19"/>
      <c r="H83" s="19"/>
      <c r="I83" s="19"/>
      <c r="K83" s="60"/>
      <c r="L83" s="60"/>
      <c r="M83" s="40"/>
      <c r="N83" s="40"/>
      <c r="O83" s="40"/>
      <c r="P83" s="40"/>
      <c r="Q83" s="40"/>
      <c r="R83" s="40"/>
      <c r="S83" s="40"/>
      <c r="T83" s="40"/>
      <c r="V83" s="79"/>
      <c r="W83" s="48"/>
      <c r="X83" s="48"/>
      <c r="Y83" s="79"/>
      <c r="Z83" s="48"/>
      <c r="AA83" s="52"/>
      <c r="AB83" s="50"/>
      <c r="AC83" s="58"/>
      <c r="AD83" s="58"/>
      <c r="AE83" s="58"/>
      <c r="AF83" s="58"/>
      <c r="AG83" s="58"/>
      <c r="AH83" s="58"/>
      <c r="AI83" s="58"/>
      <c r="AJ83" s="58"/>
    </row>
    <row r="84" spans="1:36" ht="15.75">
      <c r="A84" s="30" t="s">
        <v>34</v>
      </c>
      <c r="B84" s="30" t="s">
        <v>4</v>
      </c>
      <c r="C84" s="30" t="s">
        <v>5</v>
      </c>
      <c r="D84" s="30" t="s">
        <v>35</v>
      </c>
      <c r="E84" s="30" t="s">
        <v>7</v>
      </c>
      <c r="F84" s="125" t="s">
        <v>6</v>
      </c>
      <c r="G84" s="125"/>
      <c r="H84" s="125"/>
      <c r="I84" s="30" t="s">
        <v>33</v>
      </c>
      <c r="K84" s="30" t="s">
        <v>4</v>
      </c>
      <c r="L84" s="30" t="s">
        <v>5</v>
      </c>
      <c r="M84" s="41" t="s">
        <v>121</v>
      </c>
      <c r="N84" s="41" t="s">
        <v>122</v>
      </c>
      <c r="O84" s="41" t="s">
        <v>123</v>
      </c>
      <c r="P84" s="41" t="s">
        <v>124</v>
      </c>
      <c r="Q84" s="41" t="s">
        <v>126</v>
      </c>
      <c r="R84" s="41" t="s">
        <v>125</v>
      </c>
      <c r="S84" s="41" t="s">
        <v>127</v>
      </c>
      <c r="T84" s="41" t="s">
        <v>128</v>
      </c>
      <c r="V84" s="58"/>
      <c r="W84" s="58"/>
      <c r="X84" s="58"/>
      <c r="Y84" s="58"/>
      <c r="Z84" s="58"/>
      <c r="AA84" s="58"/>
      <c r="AB84" s="58"/>
      <c r="AC84" s="131"/>
      <c r="AD84" s="131"/>
      <c r="AE84" s="131"/>
      <c r="AF84" s="63"/>
      <c r="AG84" s="63"/>
      <c r="AH84" s="63"/>
      <c r="AI84" s="63"/>
      <c r="AJ84" s="63"/>
    </row>
    <row r="85" spans="1:36" ht="15.75">
      <c r="A85" s="3">
        <v>1</v>
      </c>
      <c r="B85" s="4" t="s">
        <v>145</v>
      </c>
      <c r="C85" s="4" t="s">
        <v>146</v>
      </c>
      <c r="D85" s="3">
        <v>1977</v>
      </c>
      <c r="E85" s="4" t="s">
        <v>213</v>
      </c>
      <c r="F85" s="14" t="s">
        <v>131</v>
      </c>
      <c r="G85" s="37" t="s">
        <v>154</v>
      </c>
      <c r="H85" s="12" t="s">
        <v>181</v>
      </c>
      <c r="I85" s="3">
        <v>17</v>
      </c>
      <c r="K85" s="4" t="s">
        <v>173</v>
      </c>
      <c r="L85" s="4" t="s">
        <v>174</v>
      </c>
      <c r="M85" s="3">
        <v>17</v>
      </c>
      <c r="N85" s="3">
        <v>12</v>
      </c>
      <c r="O85" s="3">
        <v>13</v>
      </c>
      <c r="P85" s="3">
        <v>15</v>
      </c>
      <c r="Q85" s="3" t="s">
        <v>120</v>
      </c>
      <c r="R85" s="3">
        <v>15</v>
      </c>
      <c r="S85" s="3">
        <v>0</v>
      </c>
      <c r="T85" s="45">
        <f>SUM(M85:S85)</f>
        <v>72</v>
      </c>
      <c r="V85" s="131"/>
      <c r="W85" s="131"/>
      <c r="X85" s="131"/>
      <c r="Y85" s="64"/>
      <c r="Z85" s="63"/>
      <c r="AA85" s="63"/>
      <c r="AB85" s="63"/>
      <c r="AC85" s="65"/>
      <c r="AD85" s="65"/>
      <c r="AE85" s="65"/>
      <c r="AF85" s="65"/>
      <c r="AG85" s="65"/>
      <c r="AH85" s="137"/>
      <c r="AI85" s="137"/>
      <c r="AJ85" s="65"/>
    </row>
    <row r="86" spans="1:36" ht="15.75">
      <c r="A86" s="3">
        <v>2</v>
      </c>
      <c r="B86" s="4" t="s">
        <v>173</v>
      </c>
      <c r="C86" s="4" t="s">
        <v>233</v>
      </c>
      <c r="D86" s="3">
        <v>1972</v>
      </c>
      <c r="E86" s="4" t="s">
        <v>234</v>
      </c>
      <c r="F86" s="32" t="s">
        <v>221</v>
      </c>
      <c r="G86" s="37" t="s">
        <v>154</v>
      </c>
      <c r="H86" s="76" t="s">
        <v>207</v>
      </c>
      <c r="I86" s="3">
        <v>15</v>
      </c>
      <c r="K86" s="4" t="s">
        <v>145</v>
      </c>
      <c r="L86" s="4" t="s">
        <v>146</v>
      </c>
      <c r="M86" s="3">
        <v>15</v>
      </c>
      <c r="N86" s="3" t="s">
        <v>120</v>
      </c>
      <c r="O86" s="3">
        <v>15</v>
      </c>
      <c r="P86" s="3">
        <v>17</v>
      </c>
      <c r="Q86" s="3">
        <v>5</v>
      </c>
      <c r="R86" s="3">
        <v>17</v>
      </c>
      <c r="S86" s="3">
        <v>0</v>
      </c>
      <c r="T86" s="108">
        <f>SUM(M86:S86)</f>
        <v>69</v>
      </c>
      <c r="V86" s="65"/>
      <c r="W86" s="65"/>
      <c r="X86" s="65"/>
      <c r="Y86" s="65"/>
      <c r="Z86" s="65"/>
      <c r="AA86" s="137"/>
      <c r="AB86" s="137"/>
      <c r="AC86" s="79"/>
      <c r="AD86" s="48"/>
      <c r="AE86" s="48"/>
      <c r="AF86" s="79"/>
      <c r="AG86" s="48"/>
      <c r="AH86" s="52"/>
      <c r="AI86" s="50"/>
      <c r="AJ86" s="79"/>
    </row>
    <row r="87" spans="1:36" ht="15.75">
      <c r="A87" s="43">
        <v>3</v>
      </c>
      <c r="B87" s="46" t="s">
        <v>66</v>
      </c>
      <c r="C87" s="46" t="s">
        <v>156</v>
      </c>
      <c r="D87" s="43">
        <v>1983</v>
      </c>
      <c r="E87" s="46" t="s">
        <v>158</v>
      </c>
      <c r="F87" s="57" t="s">
        <v>221</v>
      </c>
      <c r="G87" s="57" t="s">
        <v>154</v>
      </c>
      <c r="H87" s="77" t="s">
        <v>152</v>
      </c>
      <c r="I87" s="43">
        <v>13</v>
      </c>
      <c r="K87" s="46" t="s">
        <v>66</v>
      </c>
      <c r="L87" s="46" t="s">
        <v>156</v>
      </c>
      <c r="M87" s="3">
        <v>13</v>
      </c>
      <c r="N87" s="3">
        <v>15</v>
      </c>
      <c r="O87" s="115">
        <v>11</v>
      </c>
      <c r="P87" s="43">
        <v>13</v>
      </c>
      <c r="Q87" s="43">
        <v>13</v>
      </c>
      <c r="R87" s="43">
        <v>13</v>
      </c>
      <c r="S87" s="43">
        <v>0</v>
      </c>
      <c r="T87" s="107">
        <v>67</v>
      </c>
      <c r="V87" s="69"/>
      <c r="W87" s="63"/>
      <c r="X87" s="63"/>
      <c r="Y87" s="69"/>
      <c r="Z87" s="63"/>
      <c r="AA87" s="70"/>
      <c r="AB87" s="71"/>
      <c r="AC87" s="79"/>
      <c r="AD87" s="48"/>
      <c r="AE87" s="48"/>
      <c r="AF87" s="79"/>
      <c r="AG87" s="48"/>
      <c r="AH87" s="52"/>
      <c r="AI87" s="50"/>
      <c r="AJ87" s="79"/>
    </row>
    <row r="88" spans="1:36" ht="15.75">
      <c r="A88" s="55"/>
      <c r="B88" s="56"/>
      <c r="C88" s="114"/>
      <c r="D88" s="55"/>
      <c r="E88" s="56"/>
      <c r="F88" s="57"/>
      <c r="G88" s="57"/>
      <c r="H88" s="113"/>
      <c r="I88" s="55"/>
      <c r="K88" s="117" t="s">
        <v>137</v>
      </c>
      <c r="L88" s="117" t="s">
        <v>178</v>
      </c>
      <c r="M88" s="43" t="s">
        <v>120</v>
      </c>
      <c r="N88" s="43" t="s">
        <v>120</v>
      </c>
      <c r="O88" s="43">
        <v>9</v>
      </c>
      <c r="P88" s="43">
        <v>12</v>
      </c>
      <c r="Q88" s="43">
        <v>6</v>
      </c>
      <c r="R88" s="43">
        <v>0</v>
      </c>
      <c r="S88" s="43">
        <v>0</v>
      </c>
      <c r="T88" s="107">
        <f>SUM(O88:S88)</f>
        <v>27</v>
      </c>
      <c r="V88" s="69"/>
      <c r="W88" s="63"/>
      <c r="X88" s="63"/>
      <c r="Y88" s="69"/>
      <c r="Z88" s="63"/>
      <c r="AA88" s="70"/>
      <c r="AB88" s="71"/>
      <c r="AC88" s="79"/>
      <c r="AD88" s="48"/>
      <c r="AE88" s="48"/>
      <c r="AF88" s="79"/>
      <c r="AG88" s="48"/>
      <c r="AH88" s="52"/>
      <c r="AI88" s="50"/>
      <c r="AJ88" s="79"/>
    </row>
    <row r="89" spans="1:36" ht="15.75">
      <c r="A89" s="40" t="s">
        <v>117</v>
      </c>
      <c r="B89" s="40"/>
      <c r="C89" s="40"/>
      <c r="D89" s="40"/>
      <c r="J89" s="65" t="s">
        <v>235</v>
      </c>
      <c r="K89" s="119"/>
      <c r="L89" s="119"/>
      <c r="M89" s="119"/>
      <c r="N89" s="119"/>
      <c r="O89" s="119"/>
      <c r="P89" s="59"/>
      <c r="Q89" s="59"/>
      <c r="R89" s="59"/>
      <c r="S89" s="59"/>
      <c r="T89" s="59"/>
      <c r="V89" s="65"/>
      <c r="W89" s="65"/>
      <c r="X89" s="65"/>
      <c r="Y89" s="65"/>
      <c r="Z89" s="65"/>
      <c r="AA89" s="137"/>
      <c r="AB89" s="137"/>
      <c r="AC89" s="79"/>
      <c r="AD89" s="48"/>
      <c r="AE89" s="48"/>
      <c r="AF89" s="79"/>
      <c r="AG89" s="48"/>
      <c r="AH89" s="52"/>
      <c r="AI89" s="50"/>
      <c r="AJ89" s="79"/>
    </row>
    <row r="90" spans="10:29" ht="15">
      <c r="J90" s="118" t="s">
        <v>236</v>
      </c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V90" s="69"/>
      <c r="W90" s="63"/>
      <c r="X90" s="63"/>
      <c r="Y90" s="69"/>
      <c r="Z90" s="63"/>
      <c r="AA90" s="70"/>
      <c r="AB90" s="71"/>
      <c r="AC90" s="69"/>
    </row>
    <row r="91" spans="1:29" ht="19.5">
      <c r="A91" s="134">
        <v>43597</v>
      </c>
      <c r="B91" s="135"/>
      <c r="C91" s="19"/>
      <c r="D91" s="19"/>
      <c r="E91" s="19"/>
      <c r="F91" s="136" t="s">
        <v>118</v>
      </c>
      <c r="G91" s="136"/>
      <c r="H91" s="136"/>
      <c r="I91" s="136"/>
      <c r="V91" s="69"/>
      <c r="W91" s="63"/>
      <c r="X91" s="63"/>
      <c r="Y91" s="69"/>
      <c r="Z91" s="63"/>
      <c r="AA91" s="70"/>
      <c r="AB91" s="71"/>
      <c r="AC91" s="69"/>
    </row>
    <row r="92" spans="22:29" ht="15">
      <c r="V92" s="69"/>
      <c r="W92" s="63"/>
      <c r="X92" s="63"/>
      <c r="Y92" s="69"/>
      <c r="Z92" s="63"/>
      <c r="AA92" s="70"/>
      <c r="AB92" s="71"/>
      <c r="AC92" s="69"/>
    </row>
    <row r="93" spans="1:29" ht="15.75">
      <c r="A93" s="132" t="s">
        <v>119</v>
      </c>
      <c r="B93" s="132"/>
      <c r="C93" s="132"/>
      <c r="D93" s="132"/>
      <c r="E93" s="132"/>
      <c r="V93" s="69"/>
      <c r="W93" s="63"/>
      <c r="X93" s="63"/>
      <c r="Y93" s="69"/>
      <c r="Z93" s="63"/>
      <c r="AA93" s="70"/>
      <c r="AB93" s="71"/>
      <c r="AC93" s="69"/>
    </row>
  </sheetData>
  <sheetProtection/>
  <mergeCells count="64">
    <mergeCell ref="AH85:AI85"/>
    <mergeCell ref="AC58:AE58"/>
    <mergeCell ref="AH59:AI59"/>
    <mergeCell ref="AC64:AE64"/>
    <mergeCell ref="AH65:AI65"/>
    <mergeCell ref="AA86:AB86"/>
    <mergeCell ref="AH69:AI69"/>
    <mergeCell ref="AC72:AE72"/>
    <mergeCell ref="AC84:AE84"/>
    <mergeCell ref="AA79:AB79"/>
    <mergeCell ref="AH15:AI15"/>
    <mergeCell ref="AC18:AE18"/>
    <mergeCell ref="AH19:AI19"/>
    <mergeCell ref="AC33:AE33"/>
    <mergeCell ref="AH34:AI34"/>
    <mergeCell ref="AC42:AE42"/>
    <mergeCell ref="AH43:AI43"/>
    <mergeCell ref="AC52:AE52"/>
    <mergeCell ref="AH53:AI53"/>
    <mergeCell ref="V70:X70"/>
    <mergeCell ref="AA71:AB71"/>
    <mergeCell ref="AC56:AE56"/>
    <mergeCell ref="AA53:AB53"/>
    <mergeCell ref="V58:X58"/>
    <mergeCell ref="AA59:AB59"/>
    <mergeCell ref="V65:X65"/>
    <mergeCell ref="AA66:AB66"/>
    <mergeCell ref="AA89:AB89"/>
    <mergeCell ref="V56:X56"/>
    <mergeCell ref="K13:T13"/>
    <mergeCell ref="AA14:AB14"/>
    <mergeCell ref="V29:X29"/>
    <mergeCell ref="AA41:AB41"/>
    <mergeCell ref="V48:X48"/>
    <mergeCell ref="V52:X52"/>
    <mergeCell ref="V78:X78"/>
    <mergeCell ref="V85:X85"/>
    <mergeCell ref="A93:E93"/>
    <mergeCell ref="A75:C75"/>
    <mergeCell ref="F76:H76"/>
    <mergeCell ref="A83:C83"/>
    <mergeCell ref="F84:H84"/>
    <mergeCell ref="A91:B91"/>
    <mergeCell ref="F91:I91"/>
    <mergeCell ref="A70:C70"/>
    <mergeCell ref="F71:H71"/>
    <mergeCell ref="F59:H59"/>
    <mergeCell ref="F42:H42"/>
    <mergeCell ref="A50:C50"/>
    <mergeCell ref="F15:H15"/>
    <mergeCell ref="F51:H51"/>
    <mergeCell ref="A54:C54"/>
    <mergeCell ref="F55:H55"/>
    <mergeCell ref="A58:C58"/>
    <mergeCell ref="F65:H65"/>
    <mergeCell ref="F35:H35"/>
    <mergeCell ref="A41:C41"/>
    <mergeCell ref="C10:H10"/>
    <mergeCell ref="C11:H11"/>
    <mergeCell ref="B12:I12"/>
    <mergeCell ref="A34:C34"/>
    <mergeCell ref="A27:C27"/>
    <mergeCell ref="F28:H28"/>
    <mergeCell ref="F47:H47"/>
  </mergeCells>
  <printOptions/>
  <pageMargins left="0.7" right="0.7" top="0.787401575" bottom="0.787401575" header="0.3" footer="0.3"/>
  <pageSetup orientation="portrait" paperSize="9" scale="73" r:id="rId2"/>
  <rowBreaks count="1" manualBreakCount="1">
    <brk id="57" max="20" man="1"/>
  </rowBreaks>
  <colBreaks count="1" manualBreakCount="1">
    <brk id="9" max="12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H108"/>
  <sheetViews>
    <sheetView zoomScalePageLayoutView="0" workbookViewId="0" topLeftCell="A1">
      <selection activeCell="A1" sqref="A1:I118"/>
    </sheetView>
  </sheetViews>
  <sheetFormatPr defaultColWidth="9.140625" defaultRowHeight="15"/>
  <sheetData>
    <row r="10" spans="3:7" ht="15.75">
      <c r="C10" s="127" t="s">
        <v>0</v>
      </c>
      <c r="D10" s="127"/>
      <c r="E10" s="127"/>
      <c r="F10" s="127"/>
      <c r="G10" s="127"/>
    </row>
    <row r="11" spans="3:7" ht="19.5">
      <c r="C11" s="128" t="s">
        <v>1</v>
      </c>
      <c r="D11" s="128"/>
      <c r="E11" s="128"/>
      <c r="F11" s="128"/>
      <c r="G11" s="128"/>
    </row>
    <row r="12" spans="2:8" ht="15.75">
      <c r="B12" s="127" t="s">
        <v>2</v>
      </c>
      <c r="C12" s="127"/>
      <c r="D12" s="127"/>
      <c r="E12" s="127"/>
      <c r="F12" s="127"/>
      <c r="G12" s="127"/>
      <c r="H12" s="127"/>
    </row>
    <row r="14" spans="1:8" ht="15.75">
      <c r="A14" s="2" t="s">
        <v>3</v>
      </c>
      <c r="B14" s="2"/>
      <c r="C14" s="19"/>
      <c r="D14" s="19"/>
      <c r="E14" s="19"/>
      <c r="F14" s="19"/>
      <c r="G14" s="19"/>
      <c r="H14" s="19"/>
    </row>
    <row r="15" spans="1:8" ht="15.75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130" t="s">
        <v>6</v>
      </c>
      <c r="G15" s="130"/>
      <c r="H15" s="30" t="s">
        <v>33</v>
      </c>
    </row>
    <row r="16" spans="1:8" ht="15.75">
      <c r="A16" s="3">
        <v>1</v>
      </c>
      <c r="B16" s="4" t="s">
        <v>8</v>
      </c>
      <c r="C16" s="4" t="s">
        <v>9</v>
      </c>
      <c r="D16" s="3">
        <v>2001</v>
      </c>
      <c r="E16" s="5" t="s">
        <v>10</v>
      </c>
      <c r="F16" s="6"/>
      <c r="G16" s="7">
        <v>38.1</v>
      </c>
      <c r="H16" s="3">
        <v>17</v>
      </c>
    </row>
    <row r="17" spans="1:8" ht="15.75">
      <c r="A17" s="3">
        <v>2</v>
      </c>
      <c r="B17" s="4" t="s">
        <v>11</v>
      </c>
      <c r="C17" s="4" t="s">
        <v>12</v>
      </c>
      <c r="D17" s="3">
        <v>2002</v>
      </c>
      <c r="E17" s="8" t="s">
        <v>10</v>
      </c>
      <c r="F17" s="9"/>
      <c r="G17" s="10">
        <v>42.5</v>
      </c>
      <c r="H17" s="3">
        <v>15</v>
      </c>
    </row>
    <row r="18" spans="1:8" ht="15.75">
      <c r="A18" s="3">
        <v>3</v>
      </c>
      <c r="B18" s="4" t="s">
        <v>13</v>
      </c>
      <c r="C18" s="4" t="s">
        <v>14</v>
      </c>
      <c r="D18" s="3">
        <v>2001</v>
      </c>
      <c r="E18" s="5" t="s">
        <v>10</v>
      </c>
      <c r="F18" s="6"/>
      <c r="G18" s="11">
        <v>43.6</v>
      </c>
      <c r="H18" s="3">
        <v>13</v>
      </c>
    </row>
    <row r="19" spans="1:8" ht="15.75">
      <c r="A19" s="3">
        <v>4</v>
      </c>
      <c r="B19" s="4" t="s">
        <v>15</v>
      </c>
      <c r="C19" s="4" t="s">
        <v>16</v>
      </c>
      <c r="D19" s="3">
        <v>2003</v>
      </c>
      <c r="E19" s="5" t="s">
        <v>10</v>
      </c>
      <c r="F19" s="9"/>
      <c r="G19" s="10">
        <v>51.6</v>
      </c>
      <c r="H19" s="3">
        <v>12</v>
      </c>
    </row>
    <row r="20" spans="1:8" ht="15.75">
      <c r="A20" s="3">
        <v>5</v>
      </c>
      <c r="B20" s="4" t="s">
        <v>17</v>
      </c>
      <c r="C20" s="4" t="s">
        <v>18</v>
      </c>
      <c r="D20" s="3">
        <v>2001</v>
      </c>
      <c r="E20" s="5" t="s">
        <v>10</v>
      </c>
      <c r="F20" s="6"/>
      <c r="G20" s="12">
        <v>51.7</v>
      </c>
      <c r="H20" s="3">
        <v>11</v>
      </c>
    </row>
    <row r="21" spans="1:8" ht="15.75">
      <c r="A21" s="3">
        <v>6</v>
      </c>
      <c r="B21" s="4" t="s">
        <v>11</v>
      </c>
      <c r="C21" s="4" t="s">
        <v>19</v>
      </c>
      <c r="D21" s="3">
        <v>2002</v>
      </c>
      <c r="E21" s="5" t="s">
        <v>20</v>
      </c>
      <c r="F21" s="9" t="s">
        <v>31</v>
      </c>
      <c r="G21" s="13" t="s">
        <v>29</v>
      </c>
      <c r="H21" s="3">
        <v>10</v>
      </c>
    </row>
    <row r="22" spans="1:8" ht="15.75">
      <c r="A22" s="3">
        <v>7</v>
      </c>
      <c r="B22" s="4" t="s">
        <v>21</v>
      </c>
      <c r="C22" s="4" t="s">
        <v>22</v>
      </c>
      <c r="D22" s="3">
        <v>2001</v>
      </c>
      <c r="E22" s="5" t="s">
        <v>20</v>
      </c>
      <c r="F22" s="14" t="s">
        <v>31</v>
      </c>
      <c r="G22" s="12" t="s">
        <v>30</v>
      </c>
      <c r="H22" s="3">
        <v>9</v>
      </c>
    </row>
    <row r="23" spans="1:8" ht="15.75">
      <c r="A23" s="3">
        <v>8</v>
      </c>
      <c r="B23" s="4" t="s">
        <v>23</v>
      </c>
      <c r="C23" s="4" t="s">
        <v>24</v>
      </c>
      <c r="D23" s="3">
        <v>2003</v>
      </c>
      <c r="E23" s="5" t="s">
        <v>20</v>
      </c>
      <c r="F23" s="6" t="s">
        <v>31</v>
      </c>
      <c r="G23" s="15">
        <v>20.2</v>
      </c>
      <c r="H23" s="3">
        <v>8</v>
      </c>
    </row>
    <row r="24" spans="1:8" ht="15.75">
      <c r="A24" s="3">
        <v>9</v>
      </c>
      <c r="B24" s="4" t="s">
        <v>25</v>
      </c>
      <c r="C24" s="4" t="s">
        <v>26</v>
      </c>
      <c r="D24" s="3">
        <v>2002</v>
      </c>
      <c r="E24" s="5" t="s">
        <v>20</v>
      </c>
      <c r="F24" s="6" t="s">
        <v>31</v>
      </c>
      <c r="G24" s="15">
        <v>23.4</v>
      </c>
      <c r="H24" s="3">
        <v>7</v>
      </c>
    </row>
    <row r="25" spans="1:8" ht="15.75">
      <c r="A25" s="3">
        <v>10</v>
      </c>
      <c r="B25" s="4" t="s">
        <v>11</v>
      </c>
      <c r="C25" s="4" t="s">
        <v>27</v>
      </c>
      <c r="D25" s="3">
        <v>2004</v>
      </c>
      <c r="E25" s="5" t="s">
        <v>28</v>
      </c>
      <c r="F25" s="16" t="s">
        <v>32</v>
      </c>
      <c r="G25" s="17">
        <v>25.6</v>
      </c>
      <c r="H25" s="18">
        <v>6</v>
      </c>
    </row>
    <row r="26" spans="1:8" ht="15">
      <c r="A26" s="19"/>
      <c r="B26" s="19"/>
      <c r="C26" s="19"/>
      <c r="D26" s="19"/>
      <c r="E26" s="19"/>
      <c r="F26" s="19"/>
      <c r="G26" s="19"/>
      <c r="H26" s="19"/>
    </row>
    <row r="27" spans="1:8" ht="15.75">
      <c r="A27" s="126" t="str">
        <f>'[1]D I 2001 a ml.'!$C$1</f>
        <v>D   I      2 001 a mladší</v>
      </c>
      <c r="B27" s="126"/>
      <c r="C27" s="126"/>
      <c r="D27" s="19"/>
      <c r="E27" s="19"/>
      <c r="F27" s="19"/>
      <c r="G27" s="19"/>
      <c r="H27" s="19"/>
    </row>
    <row r="28" spans="1:8" ht="15.75">
      <c r="A28" s="30" t="s">
        <v>34</v>
      </c>
      <c r="B28" s="30" t="s">
        <v>4</v>
      </c>
      <c r="C28" s="30" t="s">
        <v>5</v>
      </c>
      <c r="D28" s="30" t="s">
        <v>35</v>
      </c>
      <c r="E28" s="30" t="s">
        <v>7</v>
      </c>
      <c r="F28" s="125" t="s">
        <v>6</v>
      </c>
      <c r="G28" s="125"/>
      <c r="H28" s="30" t="s">
        <v>33</v>
      </c>
    </row>
    <row r="29" spans="1:8" ht="15.75">
      <c r="A29" s="18">
        <v>1</v>
      </c>
      <c r="B29" s="4" t="str">
        <f>'[1]D I 2001 a ml.'!B4</f>
        <v>Lucie</v>
      </c>
      <c r="C29" s="4" t="str">
        <f>'[1]D I 2001 a ml.'!C4</f>
        <v>Gieselová</v>
      </c>
      <c r="D29" s="3">
        <f>'[1]D I 2001 a ml.'!D4</f>
        <v>2001</v>
      </c>
      <c r="E29" s="5" t="str">
        <f>'[1]D I 2001 a ml.'!E4</f>
        <v>PK Zábřeh</v>
      </c>
      <c r="F29" s="22"/>
      <c r="G29" s="23">
        <v>44.2</v>
      </c>
      <c r="H29" s="31">
        <v>17</v>
      </c>
    </row>
    <row r="30" spans="1:8" ht="15.75">
      <c r="A30" s="18">
        <v>2</v>
      </c>
      <c r="B30" s="4" t="str">
        <f>'[1]D I 2001 a ml.'!B5</f>
        <v>Dajana</v>
      </c>
      <c r="C30" s="4" t="str">
        <f>'[1]D I 2001 a ml.'!C5</f>
        <v>Kopová</v>
      </c>
      <c r="D30" s="3">
        <f>'[1]D I 2001 a ml.'!D5</f>
        <v>2002</v>
      </c>
      <c r="E30" s="5" t="str">
        <f>'[1]D I 2001 a ml.'!E5</f>
        <v>PK Zábřeh</v>
      </c>
      <c r="F30" s="28"/>
      <c r="G30" s="29">
        <v>44.7</v>
      </c>
      <c r="H30" s="31">
        <v>15</v>
      </c>
    </row>
    <row r="31" spans="1:8" ht="15.75">
      <c r="A31" s="18">
        <v>3</v>
      </c>
      <c r="B31" s="4" t="str">
        <f>'[1]D I 2001 a ml.'!B6</f>
        <v>Pavla</v>
      </c>
      <c r="C31" s="4" t="str">
        <f>'[1]D I 2001 a ml.'!C6</f>
        <v>Hotová</v>
      </c>
      <c r="D31" s="3">
        <f>'[1]D I 2001 a ml.'!D6</f>
        <v>2001</v>
      </c>
      <c r="E31" s="5" t="str">
        <f>'[1]D I 2001 a ml.'!E6</f>
        <v>PK Zábřeh</v>
      </c>
      <c r="F31" s="25"/>
      <c r="G31" s="24">
        <v>44.8</v>
      </c>
      <c r="H31" s="31">
        <v>13</v>
      </c>
    </row>
    <row r="32" spans="1:8" ht="15.75">
      <c r="A32" s="18">
        <v>4</v>
      </c>
      <c r="B32" s="4" t="str">
        <f>'[1]D I 2001 a ml.'!B7</f>
        <v>Eliška</v>
      </c>
      <c r="C32" s="4" t="str">
        <f>'[1]D I 2001 a ml.'!C7</f>
        <v>Štanclová</v>
      </c>
      <c r="D32" s="3">
        <f>'[1]D I 2001 a ml.'!D7</f>
        <v>2001</v>
      </c>
      <c r="E32" s="5" t="str">
        <f>'[1]D I 2001 a ml.'!E7</f>
        <v>PK Zábřeh</v>
      </c>
      <c r="F32" s="28"/>
      <c r="G32" s="29">
        <v>48.6</v>
      </c>
      <c r="H32" s="31">
        <v>12</v>
      </c>
    </row>
    <row r="33" spans="1:8" ht="15.75">
      <c r="A33" s="18">
        <v>5</v>
      </c>
      <c r="B33" s="4" t="str">
        <f>'[1]D I 2001 a ml.'!B8</f>
        <v>Romana</v>
      </c>
      <c r="C33" s="4" t="str">
        <f>'[1]D I 2001 a ml.'!C8</f>
        <v>Pospíšilová</v>
      </c>
      <c r="D33" s="3">
        <f>'[1]D I 2001 a ml.'!D8</f>
        <v>2001</v>
      </c>
      <c r="E33" s="5" t="str">
        <f>'[1]D I 2001 a ml.'!E8</f>
        <v>ZŠ Těšetice</v>
      </c>
      <c r="F33" s="25" t="s">
        <v>31</v>
      </c>
      <c r="G33" s="24" t="s">
        <v>37</v>
      </c>
      <c r="H33" s="31">
        <v>11</v>
      </c>
    </row>
    <row r="34" spans="1:8" ht="15.75">
      <c r="A34" s="18">
        <v>6</v>
      </c>
      <c r="B34" s="4" t="str">
        <f>'[1]D I 2001 a ml.'!B9</f>
        <v>Tereza</v>
      </c>
      <c r="C34" s="4" t="str">
        <f>'[1]D I 2001 a ml.'!C9</f>
        <v>Košůtková</v>
      </c>
      <c r="D34" s="3">
        <f>'[1]D I 2001 a ml.'!D9</f>
        <v>2001</v>
      </c>
      <c r="E34" s="5" t="str">
        <f>'[1]D I 2001 a ml.'!E9</f>
        <v>ZŠ Těšetice</v>
      </c>
      <c r="F34" s="14" t="s">
        <v>31</v>
      </c>
      <c r="G34" s="29">
        <v>19.2</v>
      </c>
      <c r="H34" s="31">
        <v>10</v>
      </c>
    </row>
    <row r="35" spans="1:8" ht="15.75">
      <c r="A35" s="18">
        <v>7</v>
      </c>
      <c r="B35" s="4" t="str">
        <f>'[1]D I 2001 a ml.'!B10</f>
        <v>Kristýna</v>
      </c>
      <c r="C35" s="4" t="str">
        <f>'[1]D I 2001 a ml.'!C10</f>
        <v>Veleva</v>
      </c>
      <c r="D35" s="3">
        <f>'[1]D I 2001 a ml.'!D10</f>
        <v>2003</v>
      </c>
      <c r="E35" s="5" t="str">
        <f>'[1]D I 2001 a ml.'!E10</f>
        <v>ZŠ Těšetice</v>
      </c>
      <c r="F35" s="26" t="s">
        <v>31</v>
      </c>
      <c r="G35" s="27">
        <v>25.5</v>
      </c>
      <c r="H35" s="31">
        <v>9</v>
      </c>
    </row>
    <row r="37" spans="1:8" ht="15.75">
      <c r="A37" s="129" t="s">
        <v>63</v>
      </c>
      <c r="B37" s="129"/>
      <c r="C37" s="129"/>
      <c r="D37" s="1"/>
      <c r="E37" s="1"/>
      <c r="F37" s="1"/>
      <c r="G37" s="1"/>
      <c r="H37" s="1"/>
    </row>
    <row r="38" spans="1:8" ht="15.75">
      <c r="A38" s="30" t="s">
        <v>34</v>
      </c>
      <c r="B38" s="30" t="s">
        <v>4</v>
      </c>
      <c r="C38" s="30" t="s">
        <v>5</v>
      </c>
      <c r="D38" s="30" t="s">
        <v>35</v>
      </c>
      <c r="E38" s="30" t="s">
        <v>7</v>
      </c>
      <c r="F38" s="125" t="s">
        <v>6</v>
      </c>
      <c r="G38" s="125"/>
      <c r="H38" s="30" t="s">
        <v>33</v>
      </c>
    </row>
    <row r="39" spans="1:8" ht="15.75">
      <c r="A39" s="3">
        <v>1</v>
      </c>
      <c r="B39" s="4" t="s">
        <v>38</v>
      </c>
      <c r="C39" s="4" t="s">
        <v>39</v>
      </c>
      <c r="D39" s="3">
        <v>2000</v>
      </c>
      <c r="E39" s="4" t="s">
        <v>10</v>
      </c>
      <c r="F39" s="34"/>
      <c r="G39" s="35" t="s">
        <v>47</v>
      </c>
      <c r="H39" s="31">
        <v>17</v>
      </c>
    </row>
    <row r="40" spans="1:8" ht="15.75">
      <c r="A40" s="3">
        <v>2</v>
      </c>
      <c r="B40" s="4" t="s">
        <v>40</v>
      </c>
      <c r="C40" s="4" t="s">
        <v>41</v>
      </c>
      <c r="D40" s="3">
        <v>1999</v>
      </c>
      <c r="E40" s="4" t="s">
        <v>10</v>
      </c>
      <c r="F40" s="14"/>
      <c r="G40" s="12">
        <v>50.6</v>
      </c>
      <c r="H40" s="31">
        <v>15</v>
      </c>
    </row>
    <row r="41" spans="1:8" ht="15.75">
      <c r="A41" s="3">
        <v>3</v>
      </c>
      <c r="B41" s="4" t="s">
        <v>42</v>
      </c>
      <c r="C41" s="4" t="s">
        <v>43</v>
      </c>
      <c r="D41" s="3">
        <v>2000</v>
      </c>
      <c r="E41" s="4" t="s">
        <v>20</v>
      </c>
      <c r="F41" s="25" t="s">
        <v>31</v>
      </c>
      <c r="G41" s="10" t="s">
        <v>48</v>
      </c>
      <c r="H41" s="31">
        <v>13</v>
      </c>
    </row>
    <row r="42" spans="1:8" ht="15.75">
      <c r="A42" s="3">
        <v>4</v>
      </c>
      <c r="B42" s="4" t="s">
        <v>44</v>
      </c>
      <c r="C42" s="4" t="s">
        <v>45</v>
      </c>
      <c r="D42" s="3">
        <v>2000</v>
      </c>
      <c r="E42" s="4" t="s">
        <v>20</v>
      </c>
      <c r="F42" s="14" t="s">
        <v>31</v>
      </c>
      <c r="G42" s="12" t="s">
        <v>49</v>
      </c>
      <c r="H42" s="31">
        <v>12</v>
      </c>
    </row>
    <row r="43" spans="1:8" ht="15.75">
      <c r="A43" s="3">
        <v>5</v>
      </c>
      <c r="B43" s="4" t="s">
        <v>46</v>
      </c>
      <c r="C43" s="4" t="s">
        <v>22</v>
      </c>
      <c r="D43" s="3">
        <v>1999</v>
      </c>
      <c r="E43" s="4" t="s">
        <v>20</v>
      </c>
      <c r="F43" s="26" t="s">
        <v>31</v>
      </c>
      <c r="G43" s="17" t="s">
        <v>50</v>
      </c>
      <c r="H43" s="31">
        <v>11</v>
      </c>
    </row>
    <row r="45" spans="1:8" ht="15.75">
      <c r="A45" s="126" t="s">
        <v>64</v>
      </c>
      <c r="B45" s="126"/>
      <c r="C45" s="126"/>
      <c r="D45" s="1"/>
      <c r="E45" s="1"/>
      <c r="F45" s="1"/>
      <c r="G45" s="1"/>
      <c r="H45" s="1"/>
    </row>
    <row r="46" spans="1:8" ht="15.75">
      <c r="A46" s="30" t="s">
        <v>34</v>
      </c>
      <c r="B46" s="30" t="s">
        <v>4</v>
      </c>
      <c r="C46" s="30" t="s">
        <v>5</v>
      </c>
      <c r="D46" s="30" t="s">
        <v>35</v>
      </c>
      <c r="E46" s="30" t="s">
        <v>7</v>
      </c>
      <c r="F46" s="125" t="s">
        <v>6</v>
      </c>
      <c r="G46" s="125"/>
      <c r="H46" s="30" t="s">
        <v>33</v>
      </c>
    </row>
    <row r="47" spans="1:8" ht="15.75">
      <c r="A47" s="3">
        <v>1</v>
      </c>
      <c r="B47" s="4" t="s">
        <v>51</v>
      </c>
      <c r="C47" s="4" t="s">
        <v>52</v>
      </c>
      <c r="D47" s="3">
        <v>2000</v>
      </c>
      <c r="E47" s="4"/>
      <c r="F47" s="28"/>
      <c r="G47" s="29">
        <v>51.1</v>
      </c>
      <c r="H47" s="31">
        <v>17</v>
      </c>
    </row>
    <row r="48" spans="1:8" ht="15.75">
      <c r="A48" s="3">
        <v>2</v>
      </c>
      <c r="B48" s="4" t="s">
        <v>53</v>
      </c>
      <c r="C48" s="4" t="s">
        <v>54</v>
      </c>
      <c r="D48" s="3">
        <v>2000</v>
      </c>
      <c r="E48" s="4" t="s">
        <v>28</v>
      </c>
      <c r="F48" s="14" t="s">
        <v>31</v>
      </c>
      <c r="G48" s="29">
        <v>24.9</v>
      </c>
      <c r="H48" s="31">
        <v>15</v>
      </c>
    </row>
    <row r="51" spans="1:8" ht="15.75">
      <c r="A51" s="126" t="s">
        <v>65</v>
      </c>
      <c r="B51" s="126"/>
      <c r="C51" s="126"/>
      <c r="D51" s="1"/>
      <c r="E51" s="1"/>
      <c r="F51" s="1"/>
      <c r="G51" s="1"/>
      <c r="H51" s="1"/>
    </row>
    <row r="52" spans="1:8" ht="15.75">
      <c r="A52" s="30" t="s">
        <v>34</v>
      </c>
      <c r="B52" s="30" t="s">
        <v>4</v>
      </c>
      <c r="C52" s="30" t="s">
        <v>5</v>
      </c>
      <c r="D52" s="30" t="s">
        <v>35</v>
      </c>
      <c r="E52" s="30" t="s">
        <v>7</v>
      </c>
      <c r="F52" s="125" t="s">
        <v>6</v>
      </c>
      <c r="G52" s="125"/>
      <c r="H52" s="30" t="s">
        <v>33</v>
      </c>
    </row>
    <row r="53" spans="1:8" ht="15.75">
      <c r="A53" s="3">
        <v>1</v>
      </c>
      <c r="B53" s="4" t="s">
        <v>55</v>
      </c>
      <c r="C53" s="4" t="s">
        <v>56</v>
      </c>
      <c r="D53" s="3">
        <v>1998</v>
      </c>
      <c r="E53" s="4" t="s">
        <v>62</v>
      </c>
      <c r="F53" s="14" t="s">
        <v>31</v>
      </c>
      <c r="G53" s="36">
        <v>17.2</v>
      </c>
      <c r="H53" s="3">
        <v>17</v>
      </c>
    </row>
    <row r="54" spans="1:8" ht="15.75">
      <c r="A54" s="3">
        <v>2</v>
      </c>
      <c r="B54" s="4" t="s">
        <v>55</v>
      </c>
      <c r="C54" s="4" t="s">
        <v>57</v>
      </c>
      <c r="D54" s="3">
        <v>1998</v>
      </c>
      <c r="E54" s="4" t="s">
        <v>61</v>
      </c>
      <c r="F54" s="32" t="s">
        <v>31</v>
      </c>
      <c r="G54" s="33">
        <v>43.1</v>
      </c>
      <c r="H54" s="3">
        <v>15</v>
      </c>
    </row>
    <row r="55" spans="1:8" ht="15.75">
      <c r="A55" s="3">
        <v>3</v>
      </c>
      <c r="B55" s="4" t="s">
        <v>58</v>
      </c>
      <c r="C55" s="4" t="s">
        <v>59</v>
      </c>
      <c r="D55" s="3">
        <v>1997</v>
      </c>
      <c r="E55" s="4" t="s">
        <v>60</v>
      </c>
      <c r="F55" s="14" t="s">
        <v>32</v>
      </c>
      <c r="G55" s="36">
        <v>21.6</v>
      </c>
      <c r="H55" s="3">
        <v>13</v>
      </c>
    </row>
    <row r="57" spans="1:8" ht="15.75">
      <c r="A57" s="126" t="s">
        <v>77</v>
      </c>
      <c r="B57" s="126"/>
      <c r="C57" s="126"/>
      <c r="D57" s="1"/>
      <c r="E57" s="1"/>
      <c r="F57" s="1"/>
      <c r="G57" s="1"/>
      <c r="H57" s="1"/>
    </row>
    <row r="58" spans="1:8" ht="15.75">
      <c r="A58" s="30" t="s">
        <v>34</v>
      </c>
      <c r="B58" s="30" t="s">
        <v>4</v>
      </c>
      <c r="C58" s="30" t="s">
        <v>5</v>
      </c>
      <c r="D58" s="30" t="s">
        <v>35</v>
      </c>
      <c r="E58" s="30" t="s">
        <v>7</v>
      </c>
      <c r="F58" s="125" t="s">
        <v>6</v>
      </c>
      <c r="G58" s="125"/>
      <c r="H58" s="30" t="s">
        <v>33</v>
      </c>
    </row>
    <row r="59" spans="1:8" ht="15.75">
      <c r="A59" s="3">
        <v>1</v>
      </c>
      <c r="B59" s="4" t="s">
        <v>66</v>
      </c>
      <c r="C59" s="4" t="s">
        <v>67</v>
      </c>
      <c r="D59" s="3">
        <v>1997</v>
      </c>
      <c r="E59" s="4" t="s">
        <v>10</v>
      </c>
      <c r="F59" s="14" t="s">
        <v>31</v>
      </c>
      <c r="G59" s="12">
        <v>14.4</v>
      </c>
      <c r="H59" s="3">
        <v>17</v>
      </c>
    </row>
    <row r="60" spans="1:8" ht="15.75">
      <c r="A60" s="3">
        <v>2</v>
      </c>
      <c r="B60" s="4" t="s">
        <v>68</v>
      </c>
      <c r="C60" s="4" t="s">
        <v>69</v>
      </c>
      <c r="D60" s="3">
        <v>1997</v>
      </c>
      <c r="E60" s="4" t="s">
        <v>10</v>
      </c>
      <c r="F60" s="32" t="s">
        <v>31</v>
      </c>
      <c r="G60" s="33">
        <v>19.5</v>
      </c>
      <c r="H60" s="3">
        <v>15</v>
      </c>
    </row>
    <row r="61" spans="1:8" ht="15.75">
      <c r="A61" s="3">
        <v>3</v>
      </c>
      <c r="B61" s="4" t="s">
        <v>70</v>
      </c>
      <c r="C61" s="4" t="s">
        <v>71</v>
      </c>
      <c r="D61" s="3">
        <v>1997</v>
      </c>
      <c r="E61" s="4" t="s">
        <v>10</v>
      </c>
      <c r="F61" s="14" t="s">
        <v>31</v>
      </c>
      <c r="G61" s="12" t="s">
        <v>72</v>
      </c>
      <c r="H61" s="3">
        <v>13</v>
      </c>
    </row>
    <row r="63" spans="1:8" ht="15.75">
      <c r="A63" s="126" t="s">
        <v>78</v>
      </c>
      <c r="B63" s="126"/>
      <c r="C63" s="126"/>
      <c r="D63" s="1"/>
      <c r="E63" s="1"/>
      <c r="F63" s="1"/>
      <c r="G63" s="1"/>
      <c r="H63" s="1"/>
    </row>
    <row r="64" spans="1:8" ht="15.75">
      <c r="A64" s="30" t="s">
        <v>34</v>
      </c>
      <c r="B64" s="30" t="s">
        <v>4</v>
      </c>
      <c r="C64" s="30" t="s">
        <v>5</v>
      </c>
      <c r="D64" s="30" t="s">
        <v>35</v>
      </c>
      <c r="E64" s="30" t="s">
        <v>7</v>
      </c>
      <c r="F64" s="125" t="s">
        <v>6</v>
      </c>
      <c r="G64" s="125"/>
      <c r="H64" s="30" t="s">
        <v>33</v>
      </c>
    </row>
    <row r="65" spans="1:8" ht="15.75">
      <c r="A65" s="3">
        <v>1</v>
      </c>
      <c r="B65" s="4" t="s">
        <v>73</v>
      </c>
      <c r="C65" s="4" t="s">
        <v>12</v>
      </c>
      <c r="D65" s="3">
        <v>1996</v>
      </c>
      <c r="E65" s="4" t="s">
        <v>10</v>
      </c>
      <c r="F65" s="28"/>
      <c r="G65" s="12">
        <v>58.6</v>
      </c>
      <c r="H65" s="3">
        <v>17</v>
      </c>
    </row>
    <row r="66" spans="1:8" ht="15.75">
      <c r="A66" s="3">
        <v>2</v>
      </c>
      <c r="B66" s="4" t="s">
        <v>15</v>
      </c>
      <c r="C66" s="4" t="s">
        <v>74</v>
      </c>
      <c r="D66" s="3">
        <v>1996</v>
      </c>
      <c r="E66" s="4" t="s">
        <v>75</v>
      </c>
      <c r="F66" s="32" t="s">
        <v>31</v>
      </c>
      <c r="G66" s="33">
        <v>31.7</v>
      </c>
      <c r="H66" s="3">
        <v>15</v>
      </c>
    </row>
    <row r="67" spans="1:8" ht="15.75">
      <c r="A67" s="3">
        <v>3</v>
      </c>
      <c r="B67" s="4" t="s">
        <v>58</v>
      </c>
      <c r="C67" s="4" t="s">
        <v>24</v>
      </c>
      <c r="D67" s="3">
        <v>1996</v>
      </c>
      <c r="E67" s="4" t="s">
        <v>20</v>
      </c>
      <c r="F67" s="14" t="s">
        <v>32</v>
      </c>
      <c r="G67" s="12" t="s">
        <v>76</v>
      </c>
      <c r="H67" s="3">
        <v>13</v>
      </c>
    </row>
    <row r="69" spans="1:8" ht="15.75">
      <c r="A69" s="126" t="s">
        <v>79</v>
      </c>
      <c r="B69" s="126"/>
      <c r="C69" s="126"/>
      <c r="D69" s="1"/>
      <c r="E69" s="1"/>
      <c r="F69" s="1"/>
      <c r="G69" s="1"/>
      <c r="H69" s="1"/>
    </row>
    <row r="70" spans="1:8" ht="15.75">
      <c r="A70" s="30" t="s">
        <v>34</v>
      </c>
      <c r="B70" s="30" t="s">
        <v>4</v>
      </c>
      <c r="C70" s="30" t="s">
        <v>5</v>
      </c>
      <c r="D70" s="30" t="s">
        <v>35</v>
      </c>
      <c r="E70" s="30" t="s">
        <v>7</v>
      </c>
      <c r="F70" s="125" t="s">
        <v>6</v>
      </c>
      <c r="G70" s="125"/>
      <c r="H70" s="30" t="s">
        <v>33</v>
      </c>
    </row>
    <row r="71" spans="1:8" ht="15.75">
      <c r="A71" s="3">
        <v>1</v>
      </c>
      <c r="B71" s="4" t="s">
        <v>80</v>
      </c>
      <c r="C71" s="4" t="s">
        <v>81</v>
      </c>
      <c r="D71" s="3">
        <v>1996</v>
      </c>
      <c r="E71" s="4" t="s">
        <v>10</v>
      </c>
      <c r="F71" s="14" t="s">
        <v>31</v>
      </c>
      <c r="G71" s="29">
        <v>16.5</v>
      </c>
      <c r="H71" s="3">
        <v>17</v>
      </c>
    </row>
    <row r="73" spans="1:8" ht="15.75">
      <c r="A73" s="126" t="s">
        <v>82</v>
      </c>
      <c r="B73" s="126"/>
      <c r="C73" s="126"/>
      <c r="D73" s="1"/>
      <c r="E73" s="1"/>
      <c r="F73" s="1"/>
      <c r="G73" s="1"/>
      <c r="H73" s="1"/>
    </row>
    <row r="74" spans="1:8" ht="15.75">
      <c r="A74" s="30" t="s">
        <v>34</v>
      </c>
      <c r="B74" s="30" t="s">
        <v>4</v>
      </c>
      <c r="C74" s="30" t="s">
        <v>5</v>
      </c>
      <c r="D74" s="30" t="s">
        <v>35</v>
      </c>
      <c r="E74" s="30" t="s">
        <v>7</v>
      </c>
      <c r="F74" s="125" t="s">
        <v>6</v>
      </c>
      <c r="G74" s="125"/>
      <c r="H74" s="30" t="s">
        <v>33</v>
      </c>
    </row>
    <row r="75" spans="1:8" ht="15.75">
      <c r="A75" s="3">
        <v>1</v>
      </c>
      <c r="B75" s="4" t="s">
        <v>83</v>
      </c>
      <c r="C75" s="4" t="s">
        <v>84</v>
      </c>
      <c r="D75" s="3">
        <v>1994</v>
      </c>
      <c r="E75" s="4" t="s">
        <v>10</v>
      </c>
      <c r="F75" s="36"/>
      <c r="G75" s="36">
        <v>57.6</v>
      </c>
      <c r="H75" s="3">
        <v>17</v>
      </c>
    </row>
    <row r="76" spans="1:8" ht="15.75">
      <c r="A76" s="3">
        <v>2</v>
      </c>
      <c r="B76" s="4" t="s">
        <v>83</v>
      </c>
      <c r="C76" s="4" t="s">
        <v>9</v>
      </c>
      <c r="D76" s="3">
        <v>1976</v>
      </c>
      <c r="E76" s="4" t="s">
        <v>10</v>
      </c>
      <c r="F76" s="32" t="s">
        <v>31</v>
      </c>
      <c r="G76" s="33" t="s">
        <v>93</v>
      </c>
      <c r="H76" s="3">
        <v>15</v>
      </c>
    </row>
    <row r="77" spans="1:8" ht="15.75">
      <c r="A77" s="3">
        <v>3</v>
      </c>
      <c r="B77" s="4" t="s">
        <v>17</v>
      </c>
      <c r="C77" s="4" t="s">
        <v>85</v>
      </c>
      <c r="D77" s="3">
        <v>1993</v>
      </c>
      <c r="E77" s="4" t="s">
        <v>61</v>
      </c>
      <c r="F77" s="37" t="s">
        <v>31</v>
      </c>
      <c r="G77" s="36" t="s">
        <v>92</v>
      </c>
      <c r="H77" s="3">
        <v>13</v>
      </c>
    </row>
    <row r="78" spans="1:8" ht="15.75">
      <c r="A78" s="3">
        <v>4</v>
      </c>
      <c r="B78" s="4" t="s">
        <v>58</v>
      </c>
      <c r="C78" s="4" t="s">
        <v>86</v>
      </c>
      <c r="D78" s="3">
        <v>1975</v>
      </c>
      <c r="E78" s="4" t="s">
        <v>87</v>
      </c>
      <c r="F78" s="32" t="s">
        <v>31</v>
      </c>
      <c r="G78" s="33">
        <v>57.6</v>
      </c>
      <c r="H78" s="3">
        <v>12</v>
      </c>
    </row>
    <row r="79" spans="1:8" ht="15.75">
      <c r="A79" s="3">
        <v>5</v>
      </c>
      <c r="B79" s="4" t="s">
        <v>17</v>
      </c>
      <c r="C79" s="4" t="s">
        <v>59</v>
      </c>
      <c r="D79" s="3">
        <v>1991</v>
      </c>
      <c r="E79" s="4" t="s">
        <v>88</v>
      </c>
      <c r="F79" s="37" t="s">
        <v>31</v>
      </c>
      <c r="G79" s="36">
        <v>59.9</v>
      </c>
      <c r="H79" s="3">
        <v>11</v>
      </c>
    </row>
    <row r="80" spans="1:8" ht="15.75">
      <c r="A80" s="3">
        <v>6</v>
      </c>
      <c r="B80" s="4" t="s">
        <v>89</v>
      </c>
      <c r="C80" s="4" t="s">
        <v>90</v>
      </c>
      <c r="D80" s="3">
        <v>1991</v>
      </c>
      <c r="E80" s="4" t="s">
        <v>88</v>
      </c>
      <c r="F80" s="32" t="s">
        <v>32</v>
      </c>
      <c r="G80" s="33">
        <v>10.3</v>
      </c>
      <c r="H80" s="3">
        <v>10</v>
      </c>
    </row>
    <row r="81" spans="1:8" ht="15.75">
      <c r="A81" s="3">
        <v>7</v>
      </c>
      <c r="B81" s="4" t="s">
        <v>11</v>
      </c>
      <c r="C81" s="4" t="s">
        <v>91</v>
      </c>
      <c r="D81" s="3">
        <v>1994</v>
      </c>
      <c r="E81" s="4" t="s">
        <v>88</v>
      </c>
      <c r="F81" s="37" t="s">
        <v>32</v>
      </c>
      <c r="G81" s="36">
        <v>12.4</v>
      </c>
      <c r="H81" s="3">
        <v>9</v>
      </c>
    </row>
    <row r="83" spans="1:8" ht="15.75">
      <c r="A83" s="126" t="s">
        <v>96</v>
      </c>
      <c r="B83" s="126"/>
      <c r="C83" s="126"/>
      <c r="D83" s="1"/>
      <c r="E83" s="1"/>
      <c r="F83" s="1"/>
      <c r="G83" s="1"/>
      <c r="H83" s="1"/>
    </row>
    <row r="84" spans="1:8" ht="15.75">
      <c r="A84" s="30" t="s">
        <v>34</v>
      </c>
      <c r="B84" s="30" t="s">
        <v>4</v>
      </c>
      <c r="C84" s="30" t="s">
        <v>5</v>
      </c>
      <c r="D84" s="30" t="s">
        <v>35</v>
      </c>
      <c r="E84" s="30" t="s">
        <v>7</v>
      </c>
      <c r="F84" s="125" t="s">
        <v>6</v>
      </c>
      <c r="G84" s="125"/>
      <c r="H84" s="30" t="s">
        <v>33</v>
      </c>
    </row>
    <row r="85" spans="1:8" ht="15.75">
      <c r="A85" s="3">
        <v>1</v>
      </c>
      <c r="B85" s="4" t="s">
        <v>94</v>
      </c>
      <c r="C85" s="4" t="s">
        <v>95</v>
      </c>
      <c r="D85" s="4">
        <v>1986</v>
      </c>
      <c r="E85" s="4" t="s">
        <v>88</v>
      </c>
      <c r="F85" s="14" t="s">
        <v>31</v>
      </c>
      <c r="G85" s="12">
        <v>41.3</v>
      </c>
      <c r="H85" s="3">
        <v>17</v>
      </c>
    </row>
    <row r="87" spans="1:8" ht="15.75">
      <c r="A87" s="126" t="s">
        <v>97</v>
      </c>
      <c r="B87" s="126"/>
      <c r="C87" s="126"/>
      <c r="D87" s="1"/>
      <c r="E87" s="1"/>
      <c r="F87" s="1"/>
      <c r="G87" s="1"/>
      <c r="H87" s="1"/>
    </row>
    <row r="88" spans="1:8" ht="15.75">
      <c r="A88" s="30" t="s">
        <v>34</v>
      </c>
      <c r="B88" s="30" t="s">
        <v>4</v>
      </c>
      <c r="C88" s="30" t="s">
        <v>5</v>
      </c>
      <c r="D88" s="30" t="s">
        <v>35</v>
      </c>
      <c r="E88" s="30" t="s">
        <v>7</v>
      </c>
      <c r="F88" s="125" t="s">
        <v>6</v>
      </c>
      <c r="G88" s="125"/>
      <c r="H88" s="30" t="s">
        <v>33</v>
      </c>
    </row>
    <row r="89" spans="1:8" ht="15.75">
      <c r="A89" s="3">
        <v>1</v>
      </c>
      <c r="B89" s="4" t="s">
        <v>83</v>
      </c>
      <c r="C89" s="4" t="s">
        <v>84</v>
      </c>
      <c r="D89" s="3">
        <v>1973</v>
      </c>
      <c r="E89" s="4" t="s">
        <v>10</v>
      </c>
      <c r="F89" s="37" t="s">
        <v>31</v>
      </c>
      <c r="G89" s="12" t="s">
        <v>109</v>
      </c>
      <c r="H89" s="3">
        <v>17</v>
      </c>
    </row>
    <row r="90" spans="1:8" ht="15.75">
      <c r="A90" s="3">
        <v>2</v>
      </c>
      <c r="B90" s="4" t="s">
        <v>98</v>
      </c>
      <c r="C90" s="4" t="s">
        <v>99</v>
      </c>
      <c r="D90" s="3">
        <v>1971</v>
      </c>
      <c r="E90" s="4" t="s">
        <v>10</v>
      </c>
      <c r="F90" s="32" t="s">
        <v>31</v>
      </c>
      <c r="G90" s="33">
        <v>24.6</v>
      </c>
      <c r="H90" s="3">
        <v>15</v>
      </c>
    </row>
    <row r="91" spans="1:8" ht="15.75">
      <c r="A91" s="3">
        <v>3</v>
      </c>
      <c r="B91" s="4" t="s">
        <v>100</v>
      </c>
      <c r="C91" s="4" t="s">
        <v>101</v>
      </c>
      <c r="D91" s="3">
        <v>1964</v>
      </c>
      <c r="E91" s="4" t="s">
        <v>20</v>
      </c>
      <c r="F91" s="37" t="s">
        <v>31</v>
      </c>
      <c r="G91" s="12">
        <v>43.1</v>
      </c>
      <c r="H91" s="3">
        <v>13</v>
      </c>
    </row>
    <row r="92" spans="1:8" ht="15.75">
      <c r="A92" s="3">
        <v>4</v>
      </c>
      <c r="B92" s="4" t="s">
        <v>102</v>
      </c>
      <c r="C92" s="4" t="s">
        <v>24</v>
      </c>
      <c r="D92" s="3">
        <v>1973</v>
      </c>
      <c r="E92" s="4" t="s">
        <v>20</v>
      </c>
      <c r="F92" s="32" t="s">
        <v>31</v>
      </c>
      <c r="G92" s="33">
        <v>45.4</v>
      </c>
      <c r="H92" s="3">
        <v>12</v>
      </c>
    </row>
    <row r="93" spans="1:8" ht="15.75">
      <c r="A93" s="3">
        <v>5</v>
      </c>
      <c r="B93" s="4" t="s">
        <v>103</v>
      </c>
      <c r="C93" s="4" t="s">
        <v>74</v>
      </c>
      <c r="D93" s="3">
        <v>1959</v>
      </c>
      <c r="E93" s="4" t="s">
        <v>75</v>
      </c>
      <c r="F93" s="37" t="s">
        <v>31</v>
      </c>
      <c r="G93" s="12">
        <v>55.6</v>
      </c>
      <c r="H93" s="3">
        <v>11</v>
      </c>
    </row>
    <row r="94" spans="1:8" ht="15.75">
      <c r="A94" s="3">
        <v>6</v>
      </c>
      <c r="B94" s="4" t="s">
        <v>104</v>
      </c>
      <c r="C94" s="4" t="s">
        <v>14</v>
      </c>
      <c r="D94" s="3">
        <v>1968</v>
      </c>
      <c r="E94" s="4" t="s">
        <v>112</v>
      </c>
      <c r="F94" s="32" t="s">
        <v>31</v>
      </c>
      <c r="G94" s="33">
        <v>58.6</v>
      </c>
      <c r="H94" s="3">
        <v>10</v>
      </c>
    </row>
    <row r="95" spans="1:8" ht="15.75">
      <c r="A95" s="3">
        <v>7</v>
      </c>
      <c r="B95" s="4" t="s">
        <v>105</v>
      </c>
      <c r="C95" s="4" t="s">
        <v>106</v>
      </c>
      <c r="D95" s="3">
        <v>1973</v>
      </c>
      <c r="E95" s="4" t="s">
        <v>113</v>
      </c>
      <c r="F95" s="37" t="s">
        <v>32</v>
      </c>
      <c r="G95" s="12" t="s">
        <v>110</v>
      </c>
      <c r="H95" s="3">
        <v>9</v>
      </c>
    </row>
    <row r="96" spans="1:8" ht="15.75">
      <c r="A96" s="3">
        <v>8</v>
      </c>
      <c r="B96" s="4" t="s">
        <v>83</v>
      </c>
      <c r="C96" s="4" t="s">
        <v>19</v>
      </c>
      <c r="D96" s="3">
        <v>1966</v>
      </c>
      <c r="E96" s="4" t="s">
        <v>20</v>
      </c>
      <c r="F96" s="32" t="s">
        <v>32</v>
      </c>
      <c r="G96" s="33" t="s">
        <v>111</v>
      </c>
      <c r="H96" s="3">
        <v>8</v>
      </c>
    </row>
    <row r="97" spans="1:8" ht="15.75">
      <c r="A97" s="3">
        <v>9</v>
      </c>
      <c r="B97" s="4" t="s">
        <v>107</v>
      </c>
      <c r="C97" s="4" t="s">
        <v>27</v>
      </c>
      <c r="D97" s="3">
        <v>1967</v>
      </c>
      <c r="E97" s="4" t="s">
        <v>108</v>
      </c>
      <c r="F97" s="37" t="s">
        <v>32</v>
      </c>
      <c r="G97" s="12">
        <v>21.9</v>
      </c>
      <c r="H97" s="3">
        <v>7</v>
      </c>
    </row>
    <row r="100" spans="1:8" ht="15">
      <c r="A100" s="133" t="s">
        <v>114</v>
      </c>
      <c r="B100" s="133"/>
      <c r="C100" s="133"/>
      <c r="D100" s="19"/>
      <c r="E100" s="19"/>
      <c r="F100" s="19"/>
      <c r="G100" s="19"/>
      <c r="H100" s="19"/>
    </row>
    <row r="101" spans="1:8" ht="15.75">
      <c r="A101" s="30" t="s">
        <v>34</v>
      </c>
      <c r="B101" s="30" t="s">
        <v>4</v>
      </c>
      <c r="C101" s="30" t="s">
        <v>5</v>
      </c>
      <c r="D101" s="30" t="s">
        <v>35</v>
      </c>
      <c r="E101" s="30" t="s">
        <v>7</v>
      </c>
      <c r="F101" s="125" t="s">
        <v>6</v>
      </c>
      <c r="G101" s="125"/>
      <c r="H101" s="30" t="s">
        <v>33</v>
      </c>
    </row>
    <row r="102" spans="1:8" ht="15">
      <c r="A102" s="21">
        <v>1</v>
      </c>
      <c r="B102" s="20" t="s">
        <v>115</v>
      </c>
      <c r="C102" s="20" t="s">
        <v>36</v>
      </c>
      <c r="D102" s="21">
        <v>1974</v>
      </c>
      <c r="E102" s="20" t="s">
        <v>116</v>
      </c>
      <c r="F102" s="38" t="s">
        <v>31</v>
      </c>
      <c r="G102" s="39">
        <v>58.2</v>
      </c>
      <c r="H102" s="21">
        <v>17</v>
      </c>
    </row>
    <row r="104" spans="1:4" ht="15.75">
      <c r="A104" s="40" t="s">
        <v>117</v>
      </c>
      <c r="B104" s="40"/>
      <c r="C104" s="40"/>
      <c r="D104" s="40"/>
    </row>
    <row r="106" spans="1:8" ht="19.5">
      <c r="A106" s="134">
        <v>41238</v>
      </c>
      <c r="B106" s="135"/>
      <c r="C106" s="19"/>
      <c r="D106" s="19"/>
      <c r="E106" s="19"/>
      <c r="F106" s="136" t="s">
        <v>118</v>
      </c>
      <c r="G106" s="136"/>
      <c r="H106" s="136"/>
    </row>
    <row r="108" spans="1:5" ht="15.75">
      <c r="A108" s="132" t="s">
        <v>119</v>
      </c>
      <c r="B108" s="132"/>
      <c r="C108" s="132"/>
      <c r="D108" s="132"/>
      <c r="E108" s="132"/>
    </row>
  </sheetData>
  <sheetProtection/>
  <mergeCells count="29">
    <mergeCell ref="C10:G10"/>
    <mergeCell ref="C11:G11"/>
    <mergeCell ref="B12:H12"/>
    <mergeCell ref="F15:G15"/>
    <mergeCell ref="A27:C27"/>
    <mergeCell ref="A69:C69"/>
    <mergeCell ref="F28:G28"/>
    <mergeCell ref="A37:C37"/>
    <mergeCell ref="F38:G38"/>
    <mergeCell ref="A45:C45"/>
    <mergeCell ref="A87:C87"/>
    <mergeCell ref="F88:G88"/>
    <mergeCell ref="A100:C100"/>
    <mergeCell ref="F46:G46"/>
    <mergeCell ref="A51:C51"/>
    <mergeCell ref="F52:G52"/>
    <mergeCell ref="A57:C57"/>
    <mergeCell ref="F58:G58"/>
    <mergeCell ref="A63:C63"/>
    <mergeCell ref="F101:G101"/>
    <mergeCell ref="A106:B106"/>
    <mergeCell ref="F106:H106"/>
    <mergeCell ref="F64:G64"/>
    <mergeCell ref="A108:E108"/>
    <mergeCell ref="F70:G70"/>
    <mergeCell ref="A73:C73"/>
    <mergeCell ref="F74:G74"/>
    <mergeCell ref="A83:C83"/>
    <mergeCell ref="F84:G84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Jarda</cp:lastModifiedBy>
  <cp:lastPrinted>2019-05-13T18:23:20Z</cp:lastPrinted>
  <dcterms:created xsi:type="dcterms:W3CDTF">2012-11-25T17:17:43Z</dcterms:created>
  <dcterms:modified xsi:type="dcterms:W3CDTF">2019-05-13T18:23:29Z</dcterms:modified>
  <cp:category/>
  <cp:version/>
  <cp:contentType/>
  <cp:contentStatus/>
</cp:coreProperties>
</file>