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<sst xmlns="http://schemas.openxmlformats.org/spreadsheetml/2006/main" count="798" uniqueCount="213">
  <si>
    <t>Výsledková listina</t>
  </si>
  <si>
    <t>Plavání</t>
  </si>
  <si>
    <t>Šumperk, Aquacentrum, 25. 11. 2012</t>
  </si>
  <si>
    <t>H   I      2 001 a mladší</t>
  </si>
  <si>
    <t>Jméno</t>
  </si>
  <si>
    <t>Příjmení</t>
  </si>
  <si>
    <t>Čas</t>
  </si>
  <si>
    <t>Oddíl</t>
  </si>
  <si>
    <t>Václav</t>
  </si>
  <si>
    <t>Švorčík</t>
  </si>
  <si>
    <t>PK Zábřeh</t>
  </si>
  <si>
    <t>Martin</t>
  </si>
  <si>
    <t>Křupka</t>
  </si>
  <si>
    <t>Štěpán</t>
  </si>
  <si>
    <t>Pavlík</t>
  </si>
  <si>
    <t>Matěj</t>
  </si>
  <si>
    <t>Költö</t>
  </si>
  <si>
    <t>Jan</t>
  </si>
  <si>
    <t>Řihánek</t>
  </si>
  <si>
    <t>Špaček</t>
  </si>
  <si>
    <t>ZŠ Těšetice</t>
  </si>
  <si>
    <t>Vojtěch</t>
  </si>
  <si>
    <t>Lakomý</t>
  </si>
  <si>
    <t>Michal</t>
  </si>
  <si>
    <t>Hroch</t>
  </si>
  <si>
    <t>Zdenek</t>
  </si>
  <si>
    <t>Dostál</t>
  </si>
  <si>
    <t>Šincl</t>
  </si>
  <si>
    <t>OREL Rovensko</t>
  </si>
  <si>
    <t>03,9</t>
  </si>
  <si>
    <t>04,0</t>
  </si>
  <si>
    <t>1:</t>
  </si>
  <si>
    <t>2:</t>
  </si>
  <si>
    <t>Odyssea</t>
  </si>
  <si>
    <t>Poř.</t>
  </si>
  <si>
    <t>Rok nar.</t>
  </si>
  <si>
    <t>Pospíšilová</t>
  </si>
  <si>
    <t>13,0</t>
  </si>
  <si>
    <t>Kamil</t>
  </si>
  <si>
    <t>Doubravský</t>
  </si>
  <si>
    <t>Jiří</t>
  </si>
  <si>
    <t>Kolčava</t>
  </si>
  <si>
    <t>Pavel</t>
  </si>
  <si>
    <t>Zdráhal</t>
  </si>
  <si>
    <t>Nikolaj</t>
  </si>
  <si>
    <t>Velev</t>
  </si>
  <si>
    <t>Šimon</t>
  </si>
  <si>
    <t>43,0</t>
  </si>
  <si>
    <t>02,5</t>
  </si>
  <si>
    <t>02,6</t>
  </si>
  <si>
    <t>03,8</t>
  </si>
  <si>
    <t>Zuzka</t>
  </si>
  <si>
    <t>Václavková</t>
  </si>
  <si>
    <t>Kateřina</t>
  </si>
  <si>
    <t>Šinclová</t>
  </si>
  <si>
    <t>Jakub</t>
  </si>
  <si>
    <t>Walter</t>
  </si>
  <si>
    <t>Kotrle</t>
  </si>
  <si>
    <t>Tomáš</t>
  </si>
  <si>
    <t>Kostecký</t>
  </si>
  <si>
    <t>Credo team</t>
  </si>
  <si>
    <t>Atletika Šumperk</t>
  </si>
  <si>
    <t>Aquacentrum</t>
  </si>
  <si>
    <t>H  II     2000 - 1999</t>
  </si>
  <si>
    <t>D  II     2000 - 1999</t>
  </si>
  <si>
    <t>H III     1997 - 1998</t>
  </si>
  <si>
    <t>Hana</t>
  </si>
  <si>
    <t>Horvátová</t>
  </si>
  <si>
    <t>Magdaléna</t>
  </si>
  <si>
    <t>Mičundová</t>
  </si>
  <si>
    <t>Veronika</t>
  </si>
  <si>
    <t>Krejčí</t>
  </si>
  <si>
    <t>22,0</t>
  </si>
  <si>
    <t>Roman</t>
  </si>
  <si>
    <t>Knápek</t>
  </si>
  <si>
    <t>LK Šumperk</t>
  </si>
  <si>
    <t>08,0</t>
  </si>
  <si>
    <t>D III     1997 - 1998</t>
  </si>
  <si>
    <t>H  IV     1995 - 1996</t>
  </si>
  <si>
    <t>D  IV     1995 - 1996</t>
  </si>
  <si>
    <t>Pavlína</t>
  </si>
  <si>
    <t>Troblová</t>
  </si>
  <si>
    <t>H  V     1974 - 1994</t>
  </si>
  <si>
    <t>Petr</t>
  </si>
  <si>
    <t>Horvát</t>
  </si>
  <si>
    <t>Jílek</t>
  </si>
  <si>
    <t>Novotný</t>
  </si>
  <si>
    <t>Šumperk</t>
  </si>
  <si>
    <t>TJ Šumperk</t>
  </si>
  <si>
    <t>Adam</t>
  </si>
  <si>
    <t>Žanda</t>
  </si>
  <si>
    <t>Timko</t>
  </si>
  <si>
    <t>15,0</t>
  </si>
  <si>
    <t>05,4</t>
  </si>
  <si>
    <t>Eva</t>
  </si>
  <si>
    <t>Filipiová</t>
  </si>
  <si>
    <t>D V     1979 - 1994</t>
  </si>
  <si>
    <t>H VI    1973 a starší</t>
  </si>
  <si>
    <t>Robert</t>
  </si>
  <si>
    <t>Synek</t>
  </si>
  <si>
    <t>Radovan</t>
  </si>
  <si>
    <t>Roubalík</t>
  </si>
  <si>
    <t>Zbyněk</t>
  </si>
  <si>
    <t>Lubomír</t>
  </si>
  <si>
    <t>Radek</t>
  </si>
  <si>
    <t>Marcel</t>
  </si>
  <si>
    <t>Kukula</t>
  </si>
  <si>
    <t xml:space="preserve">Josef </t>
  </si>
  <si>
    <t>Orel Rovensko</t>
  </si>
  <si>
    <t>08,5</t>
  </si>
  <si>
    <t>02,0</t>
  </si>
  <si>
    <t>08,2</t>
  </si>
  <si>
    <t>Magnus Orient.</t>
  </si>
  <si>
    <t>Nový Malín</t>
  </si>
  <si>
    <t>D  VI    1978 a starší</t>
  </si>
  <si>
    <t>Vladimíra</t>
  </si>
  <si>
    <t>ZŠ a MŠ Těšetice</t>
  </si>
  <si>
    <t>Výsledky a foto na www.odyssea-spk.cz</t>
  </si>
  <si>
    <t>Jarda Ženčák</t>
  </si>
  <si>
    <t>Partneři soutěže jsou:</t>
  </si>
  <si>
    <t>František</t>
  </si>
  <si>
    <t>Čmakal</t>
  </si>
  <si>
    <t>Polách a syn</t>
  </si>
  <si>
    <t>Václavík</t>
  </si>
  <si>
    <t>7:</t>
  </si>
  <si>
    <t>8:</t>
  </si>
  <si>
    <t>9:</t>
  </si>
  <si>
    <t>07</t>
  </si>
  <si>
    <t>01</t>
  </si>
  <si>
    <t>x</t>
  </si>
  <si>
    <t>Bednarská</t>
  </si>
  <si>
    <t>09</t>
  </si>
  <si>
    <t>Sýkora</t>
  </si>
  <si>
    <t>Lenka</t>
  </si>
  <si>
    <t>Dušková</t>
  </si>
  <si>
    <t>STAVIVA eMKo</t>
  </si>
  <si>
    <t>06</t>
  </si>
  <si>
    <t>Kteřina</t>
  </si>
  <si>
    <t>Čmakalová</t>
  </si>
  <si>
    <t>Bludov</t>
  </si>
  <si>
    <t>10:</t>
  </si>
  <si>
    <t>27</t>
  </si>
  <si>
    <t>1 600 m</t>
  </si>
  <si>
    <t xml:space="preserve">Lubomír </t>
  </si>
  <si>
    <t>6:</t>
  </si>
  <si>
    <t>59</t>
  </si>
  <si>
    <t>49</t>
  </si>
  <si>
    <t>04</t>
  </si>
  <si>
    <t>23</t>
  </si>
  <si>
    <r>
      <t xml:space="preserve">ISCAREX </t>
    </r>
    <r>
      <rPr>
        <sz val="11"/>
        <color indexed="8"/>
        <rFont val="Times New Roman"/>
        <family val="1"/>
      </rPr>
      <t>Č. Třeb.</t>
    </r>
  </si>
  <si>
    <t>Zábřeh</t>
  </si>
  <si>
    <t xml:space="preserve">Lukáš </t>
  </si>
  <si>
    <t>Mazák</t>
  </si>
  <si>
    <t>Parapety RS</t>
  </si>
  <si>
    <t>Karel</t>
  </si>
  <si>
    <t>Tlodek</t>
  </si>
  <si>
    <t>Oknoplast Špk.</t>
  </si>
  <si>
    <t>Sokol Hrabenov</t>
  </si>
  <si>
    <t>?</t>
  </si>
  <si>
    <t>5:</t>
  </si>
  <si>
    <t>39</t>
  </si>
  <si>
    <t>55</t>
  </si>
  <si>
    <t>38</t>
  </si>
  <si>
    <t>47</t>
  </si>
  <si>
    <t>00</t>
  </si>
  <si>
    <t>18</t>
  </si>
  <si>
    <t>Lucie</t>
  </si>
  <si>
    <t>Velčovská</t>
  </si>
  <si>
    <t>Gymnázium Špk.</t>
  </si>
  <si>
    <t>54</t>
  </si>
  <si>
    <t>Aneta</t>
  </si>
  <si>
    <t>Bočková</t>
  </si>
  <si>
    <t>Hrochová</t>
  </si>
  <si>
    <t>56</t>
  </si>
  <si>
    <t>Ondřej</t>
  </si>
  <si>
    <t>Štolc</t>
  </si>
  <si>
    <t>Marek</t>
  </si>
  <si>
    <t>Valenta</t>
  </si>
  <si>
    <r>
      <rPr>
        <sz val="10"/>
        <color indexed="8"/>
        <rFont val="Times New Roman"/>
        <family val="1"/>
      </rPr>
      <t>BT Kola</t>
    </r>
    <r>
      <rPr>
        <sz val="12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Kaňkovský</t>
    </r>
  </si>
  <si>
    <t>12</t>
  </si>
  <si>
    <t>52</t>
  </si>
  <si>
    <t>28</t>
  </si>
  <si>
    <t>11:</t>
  </si>
  <si>
    <t>08</t>
  </si>
  <si>
    <t>650 m</t>
  </si>
  <si>
    <t>Bednarksý</t>
  </si>
  <si>
    <t>6. ZŠ Šumperk</t>
  </si>
  <si>
    <t>Sadil</t>
  </si>
  <si>
    <t>RS Parapety</t>
  </si>
  <si>
    <t>Nezval</t>
  </si>
  <si>
    <t>4:</t>
  </si>
  <si>
    <t>Jana</t>
  </si>
  <si>
    <t>Sadilová</t>
  </si>
  <si>
    <t>Tereza</t>
  </si>
  <si>
    <t>Košůtková</t>
  </si>
  <si>
    <t>Anna</t>
  </si>
  <si>
    <t>Sýkorová</t>
  </si>
  <si>
    <t>Šumperk, 24. 3. 2013</t>
  </si>
  <si>
    <t>Běh na Bludoveček</t>
  </si>
  <si>
    <t>P</t>
  </si>
  <si>
    <t>L</t>
  </si>
  <si>
    <t>B</t>
  </si>
  <si>
    <t>K</t>
  </si>
  <si>
    <t>I</t>
  </si>
  <si>
    <t>O</t>
  </si>
  <si>
    <t>D</t>
  </si>
  <si>
    <t>Σ</t>
  </si>
  <si>
    <t>Bednarský</t>
  </si>
  <si>
    <t>D   I      2 001 a mladší</t>
  </si>
  <si>
    <t>1 - 2</t>
  </si>
  <si>
    <t>4 - 5</t>
  </si>
  <si>
    <t>Do tabulky byli zařazeni jen účastníci alespoň 2 závodů.</t>
  </si>
  <si>
    <t>Pořadí po třech etapách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</si>
</sst>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Mistral"/>
      <family val="4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sz val="14"/>
      <color theme="1"/>
      <name val="Mistral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49" fontId="43" fillId="33" borderId="11" xfId="0" applyNumberFormat="1" applyFont="1" applyFill="1" applyBorder="1" applyAlignment="1">
      <alignment horizontal="right"/>
    </xf>
    <xf numFmtId="49" fontId="43" fillId="33" borderId="12" xfId="0" applyNumberFormat="1" applyFont="1" applyFill="1" applyBorder="1" applyAlignment="1" applyProtection="1">
      <alignment/>
      <protection locked="0"/>
    </xf>
    <xf numFmtId="0" fontId="43" fillId="0" borderId="13" xfId="0" applyFont="1" applyBorder="1" applyAlignment="1">
      <alignment/>
    </xf>
    <xf numFmtId="49" fontId="43" fillId="33" borderId="14" xfId="0" applyNumberFormat="1" applyFont="1" applyFill="1" applyBorder="1" applyAlignment="1">
      <alignment horizontal="right"/>
    </xf>
    <xf numFmtId="49" fontId="43" fillId="0" borderId="15" xfId="0" applyNumberFormat="1" applyFont="1" applyBorder="1" applyAlignment="1">
      <alignment/>
    </xf>
    <xf numFmtId="49" fontId="43" fillId="0" borderId="12" xfId="0" applyNumberFormat="1" applyFont="1" applyBorder="1" applyAlignment="1" applyProtection="1">
      <alignment/>
      <protection locked="0"/>
    </xf>
    <xf numFmtId="49" fontId="43" fillId="0" borderId="12" xfId="0" applyNumberFormat="1" applyFont="1" applyBorder="1" applyAlignment="1">
      <alignment/>
    </xf>
    <xf numFmtId="49" fontId="43" fillId="0" borderId="15" xfId="0" applyNumberFormat="1" applyFont="1" applyBorder="1" applyAlignment="1" applyProtection="1">
      <alignment/>
      <protection locked="0"/>
    </xf>
    <xf numFmtId="49" fontId="43" fillId="0" borderId="11" xfId="0" applyNumberFormat="1" applyFont="1" applyBorder="1" applyAlignment="1">
      <alignment horizontal="right"/>
    </xf>
    <xf numFmtId="49" fontId="43" fillId="33" borderId="12" xfId="0" applyNumberFormat="1" applyFont="1" applyFill="1" applyBorder="1" applyAlignment="1">
      <alignment/>
    </xf>
    <xf numFmtId="49" fontId="43" fillId="33" borderId="13" xfId="0" applyNumberFormat="1" applyFont="1" applyFill="1" applyBorder="1" applyAlignment="1">
      <alignment horizontal="right"/>
    </xf>
    <xf numFmtId="49" fontId="43" fillId="0" borderId="16" xfId="0" applyNumberFormat="1" applyFont="1" applyBorder="1" applyAlignment="1">
      <alignment/>
    </xf>
    <xf numFmtId="0" fontId="43" fillId="0" borderId="10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49" fontId="43" fillId="0" borderId="17" xfId="0" applyNumberFormat="1" applyFont="1" applyBorder="1" applyAlignment="1">
      <alignment/>
    </xf>
    <xf numFmtId="49" fontId="43" fillId="0" borderId="18" xfId="0" applyNumberFormat="1" applyFont="1" applyBorder="1" applyAlignment="1">
      <alignment horizontal="left"/>
    </xf>
    <xf numFmtId="49" fontId="43" fillId="0" borderId="15" xfId="0" applyNumberFormat="1" applyFont="1" applyBorder="1" applyAlignment="1">
      <alignment horizontal="left"/>
    </xf>
    <xf numFmtId="49" fontId="43" fillId="0" borderId="14" xfId="0" applyNumberFormat="1" applyFont="1" applyBorder="1" applyAlignment="1">
      <alignment horizontal="right"/>
    </xf>
    <xf numFmtId="49" fontId="43" fillId="0" borderId="13" xfId="0" applyNumberFormat="1" applyFont="1" applyBorder="1" applyAlignment="1">
      <alignment horizontal="right"/>
    </xf>
    <xf numFmtId="49" fontId="43" fillId="0" borderId="16" xfId="0" applyNumberFormat="1" applyFont="1" applyBorder="1" applyAlignment="1">
      <alignment horizontal="left"/>
    </xf>
    <xf numFmtId="49" fontId="43" fillId="0" borderId="11" xfId="0" applyNumberFormat="1" applyFont="1" applyBorder="1" applyAlignment="1">
      <alignment/>
    </xf>
    <xf numFmtId="49" fontId="43" fillId="0" borderId="12" xfId="0" applyNumberFormat="1" applyFont="1" applyBorder="1" applyAlignment="1">
      <alignment horizontal="left"/>
    </xf>
    <xf numFmtId="0" fontId="46" fillId="0" borderId="10" xfId="0" applyFont="1" applyBorder="1" applyAlignment="1">
      <alignment/>
    </xf>
    <xf numFmtId="0" fontId="43" fillId="0" borderId="12" xfId="0" applyFont="1" applyBorder="1" applyAlignment="1">
      <alignment horizontal="center"/>
    </xf>
    <xf numFmtId="49" fontId="43" fillId="0" borderId="0" xfId="0" applyNumberFormat="1" applyFont="1" applyAlignment="1">
      <alignment horizontal="right"/>
    </xf>
    <xf numFmtId="49" fontId="43" fillId="0" borderId="0" xfId="0" applyNumberFormat="1" applyFont="1" applyAlignment="1">
      <alignment/>
    </xf>
    <xf numFmtId="49" fontId="43" fillId="0" borderId="17" xfId="0" applyNumberFormat="1" applyFont="1" applyBorder="1" applyAlignment="1">
      <alignment horizontal="right"/>
    </xf>
    <xf numFmtId="49" fontId="43" fillId="0" borderId="18" xfId="0" applyNumberFormat="1" applyFont="1" applyBorder="1" applyAlignment="1">
      <alignment/>
    </xf>
    <xf numFmtId="49" fontId="43" fillId="0" borderId="19" xfId="0" applyNumberFormat="1" applyFont="1" applyBorder="1" applyAlignment="1">
      <alignment/>
    </xf>
    <xf numFmtId="49" fontId="43" fillId="0" borderId="19" xfId="0" applyNumberFormat="1" applyFont="1" applyBorder="1" applyAlignment="1">
      <alignment horizontal="right"/>
    </xf>
    <xf numFmtId="49" fontId="45" fillId="0" borderId="11" xfId="0" applyNumberFormat="1" applyFont="1" applyBorder="1" applyAlignment="1">
      <alignment horizontal="right"/>
    </xf>
    <xf numFmtId="49" fontId="45" fillId="0" borderId="12" xfId="0" applyNumberFormat="1" applyFont="1" applyBorder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49" fontId="43" fillId="0" borderId="17" xfId="0" applyNumberFormat="1" applyFont="1" applyBorder="1" applyAlignment="1">
      <alignment horizontal="center"/>
    </xf>
    <xf numFmtId="49" fontId="43" fillId="0" borderId="20" xfId="0" applyNumberFormat="1" applyFont="1" applyBorder="1" applyAlignment="1">
      <alignment horizontal="left"/>
    </xf>
    <xf numFmtId="0" fontId="43" fillId="0" borderId="21" xfId="0" applyFont="1" applyBorder="1" applyAlignment="1">
      <alignment horizontal="center"/>
    </xf>
    <xf numFmtId="0" fontId="43" fillId="0" borderId="20" xfId="0" applyFont="1" applyFill="1" applyBorder="1" applyAlignment="1">
      <alignment/>
    </xf>
    <xf numFmtId="0" fontId="43" fillId="0" borderId="18" xfId="0" applyFont="1" applyBorder="1" applyAlignment="1">
      <alignment horizontal="left"/>
    </xf>
    <xf numFmtId="49" fontId="43" fillId="0" borderId="10" xfId="0" applyNumberFormat="1" applyFont="1" applyBorder="1" applyAlignment="1">
      <alignment horizontal="center"/>
    </xf>
    <xf numFmtId="0" fontId="47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44" fillId="0" borderId="0" xfId="0" applyFont="1" applyAlignment="1">
      <alignment horizontal="left"/>
    </xf>
    <xf numFmtId="0" fontId="46" fillId="0" borderId="21" xfId="0" applyFont="1" applyBorder="1" applyAlignment="1">
      <alignment horizontal="center"/>
    </xf>
    <xf numFmtId="0" fontId="48" fillId="0" borderId="0" xfId="0" applyFont="1" applyAlignment="1">
      <alignment horizontal="left"/>
    </xf>
    <xf numFmtId="14" fontId="45" fillId="0" borderId="0" xfId="0" applyNumberFormat="1" applyFont="1" applyAlignment="1">
      <alignment horizontal="left"/>
    </xf>
    <xf numFmtId="0" fontId="45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44" fillId="0" borderId="22" xfId="0" applyFont="1" applyBorder="1" applyAlignment="1">
      <alignment horizontal="left"/>
    </xf>
    <xf numFmtId="0" fontId="46" fillId="0" borderId="10" xfId="0" applyFont="1" applyBorder="1" applyAlignment="1">
      <alignment horizontal="center"/>
    </xf>
    <xf numFmtId="0" fontId="44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133350</xdr:rowOff>
    </xdr:from>
    <xdr:to>
      <xdr:col>7</xdr:col>
      <xdr:colOff>400050</xdr:colOff>
      <xdr:row>5</xdr:row>
      <xdr:rowOff>28575</xdr:rowOff>
    </xdr:to>
    <xdr:sp>
      <xdr:nvSpPr>
        <xdr:cNvPr id="1" name="WordArt 5"/>
        <xdr:cNvSpPr>
          <a:spLocks/>
        </xdr:cNvSpPr>
      </xdr:nvSpPr>
      <xdr:spPr>
        <a:xfrm>
          <a:off x="361950" y="514350"/>
          <a:ext cx="441960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2060"/>
              </a:solidFill>
              <a:effectLst>
                <a:outerShdw dist="563971" dir="14049740" sx="125000" sy="125000" algn="tl">
                  <a:srgbClr val="C7DFD3">
                    <a:alpha val="100000"/>
                  </a:srgbClr>
                </a:outerShdw>
              </a:effectLst>
              <a:latin typeface="Times New Roman"/>
              <a:cs typeface="Times New Roman"/>
            </a:rPr>
            <a:t>ODYSSEA 2013</a:t>
          </a:r>
        </a:p>
      </xdr:txBody>
    </xdr:sp>
    <xdr:clientData/>
  </xdr:twoCellAnchor>
  <xdr:twoCellAnchor editAs="oneCell">
    <xdr:from>
      <xdr:col>1</xdr:col>
      <xdr:colOff>9525</xdr:colOff>
      <xdr:row>6</xdr:row>
      <xdr:rowOff>104775</xdr:rowOff>
    </xdr:from>
    <xdr:to>
      <xdr:col>3</xdr:col>
      <xdr:colOff>171450</xdr:colOff>
      <xdr:row>8</xdr:row>
      <xdr:rowOff>152400</xdr:rowOff>
    </xdr:to>
    <xdr:pic>
      <xdr:nvPicPr>
        <xdr:cNvPr id="2" name="Obrázek 10" descr="logo sp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47775"/>
          <a:ext cx="1790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5</xdr:row>
      <xdr:rowOff>133350</xdr:rowOff>
    </xdr:from>
    <xdr:to>
      <xdr:col>8</xdr:col>
      <xdr:colOff>9525</xdr:colOff>
      <xdr:row>9</xdr:row>
      <xdr:rowOff>190500</xdr:rowOff>
    </xdr:to>
    <xdr:pic>
      <xdr:nvPicPr>
        <xdr:cNvPr id="3" name="Obrázek 5" descr="logo_spv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1085850"/>
          <a:ext cx="609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93</xdr:row>
      <xdr:rowOff>19050</xdr:rowOff>
    </xdr:from>
    <xdr:to>
      <xdr:col>2</xdr:col>
      <xdr:colOff>57150</xdr:colOff>
      <xdr:row>97</xdr:row>
      <xdr:rowOff>133350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18611850"/>
          <a:ext cx="11620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91</xdr:row>
      <xdr:rowOff>0</xdr:rowOff>
    </xdr:from>
    <xdr:to>
      <xdr:col>4</xdr:col>
      <xdr:colOff>771525</xdr:colOff>
      <xdr:row>98</xdr:row>
      <xdr:rowOff>76200</xdr:rowOff>
    </xdr:to>
    <xdr:pic>
      <xdr:nvPicPr>
        <xdr:cNvPr id="5" name="Obráze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4950" y="18202275"/>
          <a:ext cx="18573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93</xdr:row>
      <xdr:rowOff>47625</xdr:rowOff>
    </xdr:from>
    <xdr:to>
      <xdr:col>8</xdr:col>
      <xdr:colOff>57150</xdr:colOff>
      <xdr:row>97</xdr:row>
      <xdr:rowOff>57150</xdr:rowOff>
    </xdr:to>
    <xdr:pic>
      <xdr:nvPicPr>
        <xdr:cNvPr id="6" name="Obrázek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9525" y="18640425"/>
          <a:ext cx="1228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98</xdr:row>
      <xdr:rowOff>171450</xdr:rowOff>
    </xdr:from>
    <xdr:to>
      <xdr:col>3</xdr:col>
      <xdr:colOff>133350</xdr:colOff>
      <xdr:row>101</xdr:row>
      <xdr:rowOff>171450</xdr:rowOff>
    </xdr:to>
    <xdr:pic>
      <xdr:nvPicPr>
        <xdr:cNvPr id="7" name="Obrázek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2475" y="19716750"/>
          <a:ext cx="1371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99</xdr:row>
      <xdr:rowOff>9525</xdr:rowOff>
    </xdr:from>
    <xdr:to>
      <xdr:col>6</xdr:col>
      <xdr:colOff>247650</xdr:colOff>
      <xdr:row>101</xdr:row>
      <xdr:rowOff>114300</xdr:rowOff>
    </xdr:to>
    <xdr:pic>
      <xdr:nvPicPr>
        <xdr:cNvPr id="8" name="Obrázek 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00325" y="19745325"/>
          <a:ext cx="1619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104775</xdr:colOff>
      <xdr:row>0</xdr:row>
      <xdr:rowOff>123825</xdr:rowOff>
    </xdr:from>
    <xdr:ext cx="4895850" cy="942975"/>
    <xdr:sp>
      <xdr:nvSpPr>
        <xdr:cNvPr id="9" name="Obdélník 1"/>
        <xdr:cNvSpPr>
          <a:spLocks/>
        </xdr:cNvSpPr>
      </xdr:nvSpPr>
      <xdr:spPr>
        <a:xfrm>
          <a:off x="6057900" y="123825"/>
          <a:ext cx="4895850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8</xdr:col>
      <xdr:colOff>200025</xdr:colOff>
      <xdr:row>0</xdr:row>
      <xdr:rowOff>0</xdr:rowOff>
    </xdr:from>
    <xdr:to>
      <xdr:col>21</xdr:col>
      <xdr:colOff>495300</xdr:colOff>
      <xdr:row>9</xdr:row>
      <xdr:rowOff>47625</xdr:rowOff>
    </xdr:to>
    <xdr:pic>
      <xdr:nvPicPr>
        <xdr:cNvPr id="10" name="Obrázek 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191125" y="0"/>
          <a:ext cx="65532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7</xdr:row>
      <xdr:rowOff>133350</xdr:rowOff>
    </xdr:from>
    <xdr:to>
      <xdr:col>12</xdr:col>
      <xdr:colOff>190500</xdr:colOff>
      <xdr:row>9</xdr:row>
      <xdr:rowOff>180975</xdr:rowOff>
    </xdr:to>
    <xdr:pic>
      <xdr:nvPicPr>
        <xdr:cNvPr id="11" name="Obrázek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991225" y="1466850"/>
          <a:ext cx="1790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180975</xdr:colOff>
      <xdr:row>7</xdr:row>
      <xdr:rowOff>19050</xdr:rowOff>
    </xdr:from>
    <xdr:to>
      <xdr:col>20</xdr:col>
      <xdr:colOff>28575</xdr:colOff>
      <xdr:row>11</xdr:row>
      <xdr:rowOff>9525</xdr:rowOff>
    </xdr:to>
    <xdr:pic>
      <xdr:nvPicPr>
        <xdr:cNvPr id="12" name="Obrázek 1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058400" y="1352550"/>
          <a:ext cx="609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133350</xdr:rowOff>
    </xdr:from>
    <xdr:to>
      <xdr:col>7</xdr:col>
      <xdr:colOff>400050</xdr:colOff>
      <xdr:row>5</xdr:row>
      <xdr:rowOff>28575</xdr:rowOff>
    </xdr:to>
    <xdr:sp>
      <xdr:nvSpPr>
        <xdr:cNvPr id="1" name="WordArt 5"/>
        <xdr:cNvSpPr>
          <a:spLocks/>
        </xdr:cNvSpPr>
      </xdr:nvSpPr>
      <xdr:spPr>
        <a:xfrm>
          <a:off x="361950" y="514350"/>
          <a:ext cx="430530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2060"/>
              </a:solidFill>
              <a:effectLst>
                <a:outerShdw dist="563971" dir="14049740" sx="125000" sy="125000" algn="tl">
                  <a:srgbClr val="C7DFD3">
                    <a:alpha val="100000"/>
                  </a:srgbClr>
                </a:outerShdw>
              </a:effectLst>
              <a:latin typeface="Times New Roman"/>
              <a:cs typeface="Times New Roman"/>
            </a:rPr>
            <a:t>ODYSSEA 2013</a:t>
          </a:r>
        </a:p>
      </xdr:txBody>
    </xdr:sp>
    <xdr:clientData/>
  </xdr:twoCellAnchor>
  <xdr:twoCellAnchor editAs="oneCell">
    <xdr:from>
      <xdr:col>1</xdr:col>
      <xdr:colOff>9525</xdr:colOff>
      <xdr:row>6</xdr:row>
      <xdr:rowOff>104775</xdr:rowOff>
    </xdr:from>
    <xdr:to>
      <xdr:col>3</xdr:col>
      <xdr:colOff>171450</xdr:colOff>
      <xdr:row>8</xdr:row>
      <xdr:rowOff>152400</xdr:rowOff>
    </xdr:to>
    <xdr:pic>
      <xdr:nvPicPr>
        <xdr:cNvPr id="2" name="Obrázek 10" descr="logo sp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247775"/>
          <a:ext cx="1381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5</xdr:row>
      <xdr:rowOff>133350</xdr:rowOff>
    </xdr:from>
    <xdr:to>
      <xdr:col>8</xdr:col>
      <xdr:colOff>9525</xdr:colOff>
      <xdr:row>9</xdr:row>
      <xdr:rowOff>190500</xdr:rowOff>
    </xdr:to>
    <xdr:pic>
      <xdr:nvPicPr>
        <xdr:cNvPr id="3" name="Obrázek 5" descr="logo_spv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085850"/>
          <a:ext cx="609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108</xdr:row>
      <xdr:rowOff>19050</xdr:rowOff>
    </xdr:from>
    <xdr:to>
      <xdr:col>2</xdr:col>
      <xdr:colOff>57150</xdr:colOff>
      <xdr:row>112</xdr:row>
      <xdr:rowOff>133350</xdr:rowOff>
    </xdr:to>
    <xdr:pic>
      <xdr:nvPicPr>
        <xdr:cNvPr id="4" name="Obrázek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21450300"/>
          <a:ext cx="1238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106</xdr:row>
      <xdr:rowOff>38100</xdr:rowOff>
    </xdr:from>
    <xdr:to>
      <xdr:col>5</xdr:col>
      <xdr:colOff>0</xdr:colOff>
      <xdr:row>113</xdr:row>
      <xdr:rowOff>104775</xdr:rowOff>
    </xdr:to>
    <xdr:pic>
      <xdr:nvPicPr>
        <xdr:cNvPr id="5" name="Obrázek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00200" y="21078825"/>
          <a:ext cx="14478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108</xdr:row>
      <xdr:rowOff>47625</xdr:rowOff>
    </xdr:from>
    <xdr:to>
      <xdr:col>8</xdr:col>
      <xdr:colOff>57150</xdr:colOff>
      <xdr:row>112</xdr:row>
      <xdr:rowOff>57150</xdr:rowOff>
    </xdr:to>
    <xdr:pic>
      <xdr:nvPicPr>
        <xdr:cNvPr id="6" name="Obrázek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24200" y="21478875"/>
          <a:ext cx="1809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113</xdr:row>
      <xdr:rowOff>171450</xdr:rowOff>
    </xdr:from>
    <xdr:to>
      <xdr:col>3</xdr:col>
      <xdr:colOff>133350</xdr:colOff>
      <xdr:row>116</xdr:row>
      <xdr:rowOff>171450</xdr:rowOff>
    </xdr:to>
    <xdr:pic>
      <xdr:nvPicPr>
        <xdr:cNvPr id="7" name="Obrázek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0125" y="22555200"/>
          <a:ext cx="962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114</xdr:row>
      <xdr:rowOff>9525</xdr:rowOff>
    </xdr:from>
    <xdr:to>
      <xdr:col>6</xdr:col>
      <xdr:colOff>247650</xdr:colOff>
      <xdr:row>116</xdr:row>
      <xdr:rowOff>114300</xdr:rowOff>
    </xdr:to>
    <xdr:pic>
      <xdr:nvPicPr>
        <xdr:cNvPr id="8" name="Obrázek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47925" y="22583775"/>
          <a:ext cx="1457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van&#237;%20start.%20li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 I 2001 a ml."/>
      <sheetName val="D I 2001 a ml."/>
      <sheetName val="H II 1999 - 2000"/>
      <sheetName val="D II 1999 - 2000"/>
      <sheetName val="H III 97-98"/>
      <sheetName val="D III 97-98"/>
      <sheetName val="H IV 96-95"/>
      <sheetName val="D IV 96-95"/>
      <sheetName val="H V 94-74"/>
      <sheetName val="D V 94 -79"/>
      <sheetName val="H VI 73 a st."/>
      <sheetName val="D VI 78 a st."/>
    </sheetNames>
    <sheetDataSet>
      <sheetData sheetId="1">
        <row r="1">
          <cell r="C1" t="str">
            <v>D   I      2 001 a mladší</v>
          </cell>
        </row>
        <row r="4">
          <cell r="B4" t="str">
            <v>Lucie</v>
          </cell>
          <cell r="C4" t="str">
            <v>Gieselová</v>
          </cell>
          <cell r="D4">
            <v>2001</v>
          </cell>
          <cell r="E4" t="str">
            <v>PK Zábřeh</v>
          </cell>
        </row>
        <row r="5">
          <cell r="B5" t="str">
            <v>Dajana</v>
          </cell>
          <cell r="C5" t="str">
            <v>Kopová</v>
          </cell>
          <cell r="D5">
            <v>2002</v>
          </cell>
          <cell r="E5" t="str">
            <v>PK Zábřeh</v>
          </cell>
        </row>
        <row r="6">
          <cell r="B6" t="str">
            <v>Pavla</v>
          </cell>
          <cell r="C6" t="str">
            <v>Hotová</v>
          </cell>
          <cell r="D6">
            <v>2001</v>
          </cell>
          <cell r="E6" t="str">
            <v>PK Zábřeh</v>
          </cell>
        </row>
        <row r="7">
          <cell r="B7" t="str">
            <v>Eliška</v>
          </cell>
          <cell r="C7" t="str">
            <v>Štanclová</v>
          </cell>
          <cell r="D7">
            <v>2001</v>
          </cell>
          <cell r="E7" t="str">
            <v>PK Zábřeh</v>
          </cell>
        </row>
        <row r="8">
          <cell r="B8" t="str">
            <v>Romana</v>
          </cell>
          <cell r="C8" t="str">
            <v>Pospíšilová</v>
          </cell>
          <cell r="D8">
            <v>2001</v>
          </cell>
          <cell r="E8" t="str">
            <v>ZŠ Těšetice</v>
          </cell>
        </row>
        <row r="9">
          <cell r="B9" t="str">
            <v>Tereza</v>
          </cell>
          <cell r="C9" t="str">
            <v>Košůtková</v>
          </cell>
          <cell r="D9">
            <v>2001</v>
          </cell>
          <cell r="E9" t="str">
            <v>ZŠ Těšetice</v>
          </cell>
        </row>
        <row r="10">
          <cell r="B10" t="str">
            <v>Kristýna</v>
          </cell>
          <cell r="C10" t="str">
            <v>Veleva</v>
          </cell>
          <cell r="D10">
            <v>2003</v>
          </cell>
          <cell r="E10" t="str">
            <v>ZŠ Těšetice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T93"/>
  <sheetViews>
    <sheetView tabSelected="1" zoomScalePageLayoutView="0" workbookViewId="0" topLeftCell="A1">
      <selection activeCell="J17" sqref="J17"/>
    </sheetView>
  </sheetViews>
  <sheetFormatPr defaultColWidth="9.140625" defaultRowHeight="15"/>
  <cols>
    <col min="1" max="1" width="5.421875" style="0" customWidth="1"/>
    <col min="2" max="2" width="11.7109375" style="0" customWidth="1"/>
    <col min="3" max="3" width="12.7109375" style="0" customWidth="1"/>
    <col min="4" max="4" width="9.00390625" style="0" customWidth="1"/>
    <col min="5" max="5" width="17.28125" style="0" customWidth="1"/>
    <col min="6" max="6" width="3.421875" style="0" customWidth="1"/>
    <col min="7" max="7" width="6.140625" style="0" customWidth="1"/>
    <col min="8" max="8" width="9.140625" style="0" customWidth="1"/>
    <col min="10" max="10" width="5.28125" style="0" customWidth="1"/>
    <col min="11" max="11" width="12.00390625" style="0" customWidth="1"/>
    <col min="12" max="12" width="12.57421875" style="0" customWidth="1"/>
    <col min="13" max="20" width="5.7109375" style="0" customWidth="1"/>
  </cols>
  <sheetData>
    <row r="10" spans="3:7" ht="15.75">
      <c r="C10" s="58" t="s">
        <v>0</v>
      </c>
      <c r="D10" s="58"/>
      <c r="E10" s="58"/>
      <c r="F10" s="58"/>
      <c r="G10" s="58"/>
    </row>
    <row r="11" spans="3:7" ht="19.5">
      <c r="C11" s="48" t="s">
        <v>198</v>
      </c>
      <c r="D11" s="48"/>
      <c r="E11" s="48"/>
      <c r="F11" s="48"/>
      <c r="G11" s="48"/>
    </row>
    <row r="12" spans="2:8" ht="15.75">
      <c r="B12" s="58" t="s">
        <v>197</v>
      </c>
      <c r="C12" s="58"/>
      <c r="D12" s="58"/>
      <c r="E12" s="58"/>
      <c r="F12" s="58"/>
      <c r="G12" s="58"/>
      <c r="H12" s="58"/>
    </row>
    <row r="13" spans="10:20" ht="19.5">
      <c r="J13" s="48" t="s">
        <v>212</v>
      </c>
      <c r="K13" s="48"/>
      <c r="L13" s="48"/>
      <c r="M13" s="48"/>
      <c r="N13" s="48"/>
      <c r="O13" s="48"/>
      <c r="P13" s="48"/>
      <c r="Q13" s="48"/>
      <c r="R13" s="48"/>
      <c r="S13" s="48"/>
      <c r="T13" s="48"/>
    </row>
    <row r="14" spans="1:20" ht="15.75" customHeight="1">
      <c r="A14" s="2" t="s">
        <v>3</v>
      </c>
      <c r="B14" s="2"/>
      <c r="C14" s="19"/>
      <c r="D14" s="19" t="s">
        <v>184</v>
      </c>
      <c r="E14" s="19"/>
      <c r="F14" s="19"/>
      <c r="G14" s="19"/>
      <c r="H14" s="19"/>
      <c r="J14" s="40" t="s">
        <v>3</v>
      </c>
      <c r="K14" s="40"/>
      <c r="L14" s="40"/>
      <c r="M14" s="1"/>
      <c r="N14" s="1"/>
      <c r="O14" s="1"/>
      <c r="P14" s="1"/>
      <c r="Q14" s="1"/>
      <c r="R14" s="1"/>
      <c r="S14" s="1"/>
      <c r="T14" s="1"/>
    </row>
    <row r="15" spans="1:20" ht="15.75" customHeight="1">
      <c r="A15" s="30" t="s">
        <v>34</v>
      </c>
      <c r="B15" s="30" t="s">
        <v>4</v>
      </c>
      <c r="C15" s="30" t="s">
        <v>5</v>
      </c>
      <c r="D15" s="30" t="s">
        <v>35</v>
      </c>
      <c r="E15" s="30" t="s">
        <v>7</v>
      </c>
      <c r="F15" s="57" t="s">
        <v>6</v>
      </c>
      <c r="G15" s="57"/>
      <c r="H15" s="30" t="s">
        <v>33</v>
      </c>
      <c r="J15" s="30" t="s">
        <v>34</v>
      </c>
      <c r="K15" s="30" t="s">
        <v>4</v>
      </c>
      <c r="L15" s="30" t="s">
        <v>5</v>
      </c>
      <c r="M15" s="41" t="s">
        <v>199</v>
      </c>
      <c r="N15" s="41" t="s">
        <v>200</v>
      </c>
      <c r="O15" s="41" t="s">
        <v>201</v>
      </c>
      <c r="P15" s="41" t="s">
        <v>202</v>
      </c>
      <c r="Q15" s="41" t="s">
        <v>203</v>
      </c>
      <c r="R15" s="41" t="s">
        <v>204</v>
      </c>
      <c r="S15" s="41" t="s">
        <v>205</v>
      </c>
      <c r="T15" s="41" t="s">
        <v>206</v>
      </c>
    </row>
    <row r="16" spans="1:20" ht="15.75" customHeight="1">
      <c r="A16" s="3">
        <v>1</v>
      </c>
      <c r="B16" s="4" t="s">
        <v>8</v>
      </c>
      <c r="C16" s="4" t="s">
        <v>185</v>
      </c>
      <c r="D16" s="3">
        <v>2001</v>
      </c>
      <c r="E16" s="5" t="s">
        <v>186</v>
      </c>
      <c r="F16" s="6" t="s">
        <v>190</v>
      </c>
      <c r="G16" s="7">
        <v>27</v>
      </c>
      <c r="H16" s="3">
        <v>17</v>
      </c>
      <c r="J16" s="3">
        <v>1</v>
      </c>
      <c r="K16" s="4" t="s">
        <v>8</v>
      </c>
      <c r="L16" s="4" t="s">
        <v>9</v>
      </c>
      <c r="M16" s="3">
        <v>17</v>
      </c>
      <c r="N16" s="3">
        <v>12</v>
      </c>
      <c r="O16" s="3">
        <v>11</v>
      </c>
      <c r="P16" s="3">
        <v>0</v>
      </c>
      <c r="Q16" s="3">
        <v>0</v>
      </c>
      <c r="R16" s="3">
        <v>0</v>
      </c>
      <c r="S16" s="3">
        <v>0</v>
      </c>
      <c r="T16" s="41">
        <f aca="true" t="shared" si="0" ref="T16:T21">SUM(M16:S16)</f>
        <v>40</v>
      </c>
    </row>
    <row r="17" spans="1:20" ht="15.75" customHeight="1">
      <c r="A17" s="3">
        <v>2</v>
      </c>
      <c r="B17" s="4" t="s">
        <v>40</v>
      </c>
      <c r="C17" s="4" t="s">
        <v>187</v>
      </c>
      <c r="D17" s="3">
        <v>2001</v>
      </c>
      <c r="E17" s="8" t="s">
        <v>188</v>
      </c>
      <c r="F17" s="9" t="s">
        <v>190</v>
      </c>
      <c r="G17" s="10" t="s">
        <v>141</v>
      </c>
      <c r="H17" s="3">
        <v>15</v>
      </c>
      <c r="J17" s="3">
        <v>2</v>
      </c>
      <c r="K17" s="4" t="s">
        <v>8</v>
      </c>
      <c r="L17" s="4" t="s">
        <v>207</v>
      </c>
      <c r="M17" s="3" t="s">
        <v>129</v>
      </c>
      <c r="N17" s="3">
        <v>17</v>
      </c>
      <c r="O17" s="3">
        <v>17</v>
      </c>
      <c r="P17" s="3">
        <v>0</v>
      </c>
      <c r="Q17" s="3">
        <v>0</v>
      </c>
      <c r="R17" s="3">
        <v>0</v>
      </c>
      <c r="S17" s="3">
        <v>0</v>
      </c>
      <c r="T17" s="41">
        <f t="shared" si="0"/>
        <v>34</v>
      </c>
    </row>
    <row r="18" spans="1:20" ht="15.75" customHeight="1">
      <c r="A18" s="3">
        <v>3</v>
      </c>
      <c r="B18" s="4" t="s">
        <v>120</v>
      </c>
      <c r="C18" s="4" t="s">
        <v>121</v>
      </c>
      <c r="D18" s="3">
        <v>2003</v>
      </c>
      <c r="E18" s="5" t="s">
        <v>122</v>
      </c>
      <c r="F18" s="6" t="s">
        <v>190</v>
      </c>
      <c r="G18" s="11">
        <v>37</v>
      </c>
      <c r="H18" s="3">
        <v>13</v>
      </c>
      <c r="J18" s="3">
        <v>3</v>
      </c>
      <c r="K18" s="4" t="s">
        <v>23</v>
      </c>
      <c r="L18" s="4" t="s">
        <v>24</v>
      </c>
      <c r="M18" s="3">
        <v>8</v>
      </c>
      <c r="N18" s="3">
        <v>13</v>
      </c>
      <c r="O18" s="3">
        <v>12</v>
      </c>
      <c r="P18" s="3">
        <v>0</v>
      </c>
      <c r="Q18" s="3">
        <v>0</v>
      </c>
      <c r="R18" s="3">
        <v>0</v>
      </c>
      <c r="S18" s="3">
        <v>0</v>
      </c>
      <c r="T18" s="41">
        <f t="shared" si="0"/>
        <v>33</v>
      </c>
    </row>
    <row r="19" spans="1:20" ht="15.75" customHeight="1">
      <c r="A19" s="3">
        <v>4</v>
      </c>
      <c r="B19" s="4" t="s">
        <v>23</v>
      </c>
      <c r="C19" s="4" t="s">
        <v>24</v>
      </c>
      <c r="D19" s="3">
        <v>2003</v>
      </c>
      <c r="E19" s="5" t="s">
        <v>20</v>
      </c>
      <c r="F19" s="9" t="s">
        <v>190</v>
      </c>
      <c r="G19" s="10">
        <v>59</v>
      </c>
      <c r="H19" s="3">
        <v>12</v>
      </c>
      <c r="J19" s="47" t="s">
        <v>210</v>
      </c>
      <c r="K19" s="4" t="s">
        <v>21</v>
      </c>
      <c r="L19" s="4" t="s">
        <v>22</v>
      </c>
      <c r="M19" s="3">
        <v>9</v>
      </c>
      <c r="N19" s="3">
        <v>10</v>
      </c>
      <c r="O19" s="3">
        <v>9</v>
      </c>
      <c r="P19" s="3">
        <v>0</v>
      </c>
      <c r="Q19" s="3">
        <v>0</v>
      </c>
      <c r="R19" s="3">
        <v>0</v>
      </c>
      <c r="S19" s="3">
        <v>0</v>
      </c>
      <c r="T19" s="41">
        <f t="shared" si="0"/>
        <v>28</v>
      </c>
    </row>
    <row r="20" spans="1:20" ht="15.75" customHeight="1">
      <c r="A20" s="3">
        <v>5</v>
      </c>
      <c r="B20" s="4" t="s">
        <v>8</v>
      </c>
      <c r="C20" s="4" t="s">
        <v>9</v>
      </c>
      <c r="D20" s="3">
        <v>2001</v>
      </c>
      <c r="E20" s="5" t="s">
        <v>150</v>
      </c>
      <c r="F20" s="6" t="s">
        <v>159</v>
      </c>
      <c r="G20" s="12" t="s">
        <v>131</v>
      </c>
      <c r="H20" s="3">
        <v>11</v>
      </c>
      <c r="J20" s="47" t="s">
        <v>210</v>
      </c>
      <c r="K20" s="4" t="s">
        <v>120</v>
      </c>
      <c r="L20" s="4" t="s">
        <v>121</v>
      </c>
      <c r="M20" s="3" t="s">
        <v>129</v>
      </c>
      <c r="N20" s="3">
        <v>15</v>
      </c>
      <c r="O20" s="3">
        <v>13</v>
      </c>
      <c r="P20" s="3">
        <v>0</v>
      </c>
      <c r="Q20" s="3">
        <v>0</v>
      </c>
      <c r="R20" s="3">
        <v>0</v>
      </c>
      <c r="S20" s="3">
        <v>0</v>
      </c>
      <c r="T20" s="41">
        <f t="shared" si="0"/>
        <v>28</v>
      </c>
    </row>
    <row r="21" spans="1:20" ht="15.75" customHeight="1">
      <c r="A21" s="3">
        <v>6</v>
      </c>
      <c r="B21" s="4" t="s">
        <v>21</v>
      </c>
      <c r="C21" s="4" t="s">
        <v>121</v>
      </c>
      <c r="D21" s="3">
        <v>2005</v>
      </c>
      <c r="E21" s="5" t="s">
        <v>122</v>
      </c>
      <c r="F21" s="6" t="s">
        <v>159</v>
      </c>
      <c r="G21" s="11">
        <v>16</v>
      </c>
      <c r="H21" s="3">
        <v>10</v>
      </c>
      <c r="J21" s="3">
        <v>6</v>
      </c>
      <c r="K21" s="4" t="s">
        <v>21</v>
      </c>
      <c r="L21" s="4" t="s">
        <v>121</v>
      </c>
      <c r="M21" s="3" t="s">
        <v>129</v>
      </c>
      <c r="N21" s="3">
        <v>11</v>
      </c>
      <c r="O21" s="3">
        <v>10</v>
      </c>
      <c r="P21" s="3">
        <v>0</v>
      </c>
      <c r="Q21" s="3">
        <v>0</v>
      </c>
      <c r="R21" s="3">
        <v>0</v>
      </c>
      <c r="S21" s="3">
        <v>0</v>
      </c>
      <c r="T21" s="41">
        <f t="shared" si="0"/>
        <v>21</v>
      </c>
    </row>
    <row r="22" spans="1:20" ht="15.75" customHeight="1">
      <c r="A22" s="3">
        <v>7</v>
      </c>
      <c r="B22" s="4" t="s">
        <v>21</v>
      </c>
      <c r="C22" s="4" t="s">
        <v>22</v>
      </c>
      <c r="D22" s="3">
        <v>2001</v>
      </c>
      <c r="E22" s="5" t="s">
        <v>20</v>
      </c>
      <c r="F22" s="9" t="s">
        <v>159</v>
      </c>
      <c r="G22" s="13">
        <v>44</v>
      </c>
      <c r="H22" s="3">
        <v>9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5.75" customHeight="1">
      <c r="A23" s="3">
        <v>8</v>
      </c>
      <c r="B23" s="4" t="s">
        <v>42</v>
      </c>
      <c r="C23" s="4" t="s">
        <v>189</v>
      </c>
      <c r="D23" s="3">
        <v>2004</v>
      </c>
      <c r="E23" s="5" t="s">
        <v>20</v>
      </c>
      <c r="F23" s="14" t="s">
        <v>144</v>
      </c>
      <c r="G23" s="12">
        <v>12</v>
      </c>
      <c r="H23" s="3">
        <v>8</v>
      </c>
      <c r="J23" s="40" t="s">
        <v>208</v>
      </c>
      <c r="K23" s="40"/>
      <c r="L23" s="40"/>
      <c r="M23" s="40"/>
      <c r="N23" s="40"/>
      <c r="O23" s="40"/>
      <c r="P23" s="40"/>
      <c r="Q23" s="40"/>
      <c r="R23" s="40"/>
      <c r="S23" s="40"/>
      <c r="T23" s="40"/>
    </row>
    <row r="24" spans="1:20" ht="15.75">
      <c r="A24" s="19"/>
      <c r="B24" s="19"/>
      <c r="C24" s="19"/>
      <c r="D24" s="19"/>
      <c r="E24" s="19"/>
      <c r="F24" s="19"/>
      <c r="G24" s="19"/>
      <c r="H24" s="19"/>
      <c r="J24" s="30" t="s">
        <v>34</v>
      </c>
      <c r="K24" s="30" t="s">
        <v>4</v>
      </c>
      <c r="L24" s="30" t="s">
        <v>5</v>
      </c>
      <c r="M24" s="41" t="s">
        <v>199</v>
      </c>
      <c r="N24" s="41" t="s">
        <v>200</v>
      </c>
      <c r="O24" s="41" t="s">
        <v>201</v>
      </c>
      <c r="P24" s="41" t="s">
        <v>202</v>
      </c>
      <c r="Q24" s="41" t="s">
        <v>203</v>
      </c>
      <c r="R24" s="41" t="s">
        <v>204</v>
      </c>
      <c r="S24" s="41" t="s">
        <v>205</v>
      </c>
      <c r="T24" s="41" t="s">
        <v>206</v>
      </c>
    </row>
    <row r="25" spans="1:20" ht="15" customHeight="1">
      <c r="A25" s="50" t="str">
        <f>'[1]D I 2001 a ml.'!$C$1</f>
        <v>D   I      2 001 a mladší</v>
      </c>
      <c r="B25" s="50"/>
      <c r="C25" s="50"/>
      <c r="D25" s="19" t="s">
        <v>184</v>
      </c>
      <c r="E25" s="19"/>
      <c r="F25" s="19"/>
      <c r="G25" s="19"/>
      <c r="H25" s="19"/>
      <c r="J25" s="3">
        <v>1</v>
      </c>
      <c r="K25" s="4" t="s">
        <v>193</v>
      </c>
      <c r="L25" s="4" t="s">
        <v>194</v>
      </c>
      <c r="M25" s="4">
        <v>10</v>
      </c>
      <c r="N25" s="3" t="s">
        <v>129</v>
      </c>
      <c r="O25" s="4">
        <v>15</v>
      </c>
      <c r="P25" s="3">
        <v>0</v>
      </c>
      <c r="Q25" s="3">
        <v>0</v>
      </c>
      <c r="R25" s="3">
        <v>0</v>
      </c>
      <c r="S25" s="3">
        <v>0</v>
      </c>
      <c r="T25" s="41">
        <f>SUM(M25:S25)</f>
        <v>25</v>
      </c>
    </row>
    <row r="26" spans="1:20" ht="15.75">
      <c r="A26" s="30" t="s">
        <v>34</v>
      </c>
      <c r="B26" s="30" t="s">
        <v>4</v>
      </c>
      <c r="C26" s="30" t="s">
        <v>5</v>
      </c>
      <c r="D26" s="30" t="s">
        <v>35</v>
      </c>
      <c r="E26" s="30" t="s">
        <v>7</v>
      </c>
      <c r="F26" s="51" t="s">
        <v>6</v>
      </c>
      <c r="G26" s="51"/>
      <c r="H26" s="30" t="s">
        <v>33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5.75">
      <c r="A27" s="3">
        <v>1</v>
      </c>
      <c r="B27" s="4" t="s">
        <v>191</v>
      </c>
      <c r="C27" s="4" t="s">
        <v>192</v>
      </c>
      <c r="D27" s="3">
        <v>2003</v>
      </c>
      <c r="E27" s="5" t="s">
        <v>188</v>
      </c>
      <c r="F27" s="34" t="s">
        <v>159</v>
      </c>
      <c r="G27" s="46">
        <v>27</v>
      </c>
      <c r="H27" s="31">
        <v>17</v>
      </c>
      <c r="J27" s="40" t="s">
        <v>63</v>
      </c>
      <c r="K27" s="40"/>
      <c r="L27" s="1"/>
      <c r="M27" s="1"/>
      <c r="N27" s="1"/>
      <c r="O27" s="1"/>
      <c r="P27" s="1"/>
      <c r="Q27" s="1"/>
      <c r="R27" s="1"/>
      <c r="S27" s="1"/>
      <c r="T27" s="1"/>
    </row>
    <row r="28" spans="1:20" ht="15.75">
      <c r="A28" s="3">
        <v>2</v>
      </c>
      <c r="B28" s="4" t="s">
        <v>193</v>
      </c>
      <c r="C28" s="4" t="s">
        <v>194</v>
      </c>
      <c r="D28" s="3">
        <v>2001</v>
      </c>
      <c r="E28" s="5" t="s">
        <v>20</v>
      </c>
      <c r="F28" s="34" t="s">
        <v>159</v>
      </c>
      <c r="G28" s="46">
        <v>43</v>
      </c>
      <c r="H28" s="31">
        <v>15</v>
      </c>
      <c r="J28" s="30" t="s">
        <v>34</v>
      </c>
      <c r="K28" s="30" t="s">
        <v>4</v>
      </c>
      <c r="L28" s="30" t="s">
        <v>5</v>
      </c>
      <c r="M28" s="41" t="s">
        <v>199</v>
      </c>
      <c r="N28" s="41" t="s">
        <v>200</v>
      </c>
      <c r="O28" s="41" t="s">
        <v>201</v>
      </c>
      <c r="P28" s="41" t="s">
        <v>202</v>
      </c>
      <c r="Q28" s="41" t="s">
        <v>203</v>
      </c>
      <c r="R28" s="41" t="s">
        <v>204</v>
      </c>
      <c r="S28" s="41" t="s">
        <v>205</v>
      </c>
      <c r="T28" s="41" t="s">
        <v>206</v>
      </c>
    </row>
    <row r="29" spans="1:20" ht="15.75">
      <c r="A29" s="18">
        <v>3</v>
      </c>
      <c r="B29" s="4" t="s">
        <v>195</v>
      </c>
      <c r="C29" s="4" t="s">
        <v>196</v>
      </c>
      <c r="D29" s="3">
        <v>2007</v>
      </c>
      <c r="E29" s="5" t="s">
        <v>153</v>
      </c>
      <c r="F29" s="14" t="s">
        <v>159</v>
      </c>
      <c r="G29" s="29">
        <v>57</v>
      </c>
      <c r="H29" s="31">
        <v>13</v>
      </c>
      <c r="J29" s="3">
        <v>1</v>
      </c>
      <c r="K29" s="4" t="s">
        <v>46</v>
      </c>
      <c r="L29" s="4" t="s">
        <v>22</v>
      </c>
      <c r="M29" s="3">
        <v>11</v>
      </c>
      <c r="N29" s="3">
        <v>17</v>
      </c>
      <c r="O29" s="3">
        <v>15</v>
      </c>
      <c r="P29" s="3">
        <v>0</v>
      </c>
      <c r="Q29" s="3">
        <v>0</v>
      </c>
      <c r="R29" s="3">
        <v>0</v>
      </c>
      <c r="S29" s="3">
        <v>0</v>
      </c>
      <c r="T29" s="41">
        <f>SUM(M29:S29)</f>
        <v>43</v>
      </c>
    </row>
    <row r="30" spans="10:20" ht="15.75">
      <c r="J30" s="3">
        <v>2</v>
      </c>
      <c r="K30" s="4" t="s">
        <v>42</v>
      </c>
      <c r="L30" s="4" t="s">
        <v>43</v>
      </c>
      <c r="M30" s="3">
        <v>13</v>
      </c>
      <c r="N30" s="3" t="s">
        <v>129</v>
      </c>
      <c r="O30" s="3">
        <v>17</v>
      </c>
      <c r="P30" s="3">
        <v>0</v>
      </c>
      <c r="Q30" s="3">
        <v>0</v>
      </c>
      <c r="R30" s="3">
        <v>0</v>
      </c>
      <c r="S30" s="3">
        <v>0</v>
      </c>
      <c r="T30" s="41">
        <f>SUM(M30:S30)</f>
        <v>30</v>
      </c>
    </row>
    <row r="31" spans="1:20" ht="15.75">
      <c r="A31" s="56" t="s">
        <v>63</v>
      </c>
      <c r="B31" s="56"/>
      <c r="C31" s="56"/>
      <c r="D31" s="1" t="s">
        <v>142</v>
      </c>
      <c r="E31" s="1"/>
      <c r="F31" s="1"/>
      <c r="G31" s="1"/>
      <c r="H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5.75">
      <c r="A32" s="30" t="s">
        <v>34</v>
      </c>
      <c r="B32" s="30" t="s">
        <v>4</v>
      </c>
      <c r="C32" s="30" t="s">
        <v>5</v>
      </c>
      <c r="D32" s="30" t="s">
        <v>35</v>
      </c>
      <c r="E32" s="30" t="s">
        <v>7</v>
      </c>
      <c r="F32" s="51" t="s">
        <v>6</v>
      </c>
      <c r="G32" s="51"/>
      <c r="H32" s="30" t="s">
        <v>33</v>
      </c>
      <c r="J32" s="40" t="s">
        <v>64</v>
      </c>
      <c r="K32" s="40"/>
      <c r="L32" s="1"/>
      <c r="M32" s="1"/>
      <c r="N32" s="1"/>
      <c r="O32" s="1"/>
      <c r="P32" s="1"/>
      <c r="Q32" s="1"/>
      <c r="R32" s="1"/>
      <c r="S32" s="1"/>
      <c r="T32" s="1"/>
    </row>
    <row r="33" spans="1:20" ht="15.75">
      <c r="A33" s="3">
        <v>1</v>
      </c>
      <c r="B33" s="4" t="s">
        <v>42</v>
      </c>
      <c r="C33" s="4" t="s">
        <v>43</v>
      </c>
      <c r="D33" s="3">
        <v>2000</v>
      </c>
      <c r="E33" s="4" t="s">
        <v>20</v>
      </c>
      <c r="F33" s="42" t="s">
        <v>126</v>
      </c>
      <c r="G33" s="23" t="s">
        <v>127</v>
      </c>
      <c r="H33" s="31">
        <v>17</v>
      </c>
      <c r="J33" s="30" t="s">
        <v>34</v>
      </c>
      <c r="K33" s="30" t="s">
        <v>4</v>
      </c>
      <c r="L33" s="30" t="s">
        <v>5</v>
      </c>
      <c r="M33" s="41" t="s">
        <v>199</v>
      </c>
      <c r="N33" s="41" t="s">
        <v>200</v>
      </c>
      <c r="O33" s="41" t="s">
        <v>201</v>
      </c>
      <c r="P33" s="41" t="s">
        <v>202</v>
      </c>
      <c r="Q33" s="41" t="s">
        <v>203</v>
      </c>
      <c r="R33" s="41" t="s">
        <v>204</v>
      </c>
      <c r="S33" s="41" t="s">
        <v>205</v>
      </c>
      <c r="T33" s="41" t="s">
        <v>206</v>
      </c>
    </row>
    <row r="34" spans="1:20" ht="15.75">
      <c r="A34" s="3">
        <v>2</v>
      </c>
      <c r="B34" s="4" t="s">
        <v>46</v>
      </c>
      <c r="C34" s="4" t="s">
        <v>22</v>
      </c>
      <c r="D34" s="3">
        <v>1999</v>
      </c>
      <c r="E34" s="4" t="s">
        <v>20</v>
      </c>
      <c r="F34" s="14" t="s">
        <v>182</v>
      </c>
      <c r="G34" s="12" t="s">
        <v>183</v>
      </c>
      <c r="H34" s="31">
        <v>15</v>
      </c>
      <c r="J34" s="3" t="s">
        <v>129</v>
      </c>
      <c r="K34" s="4" t="s">
        <v>129</v>
      </c>
      <c r="L34" s="4" t="s">
        <v>129</v>
      </c>
      <c r="M34" s="3" t="s">
        <v>129</v>
      </c>
      <c r="N34" s="3" t="s">
        <v>129</v>
      </c>
      <c r="O34" s="3" t="s">
        <v>129</v>
      </c>
      <c r="P34" s="3">
        <v>0</v>
      </c>
      <c r="Q34" s="3">
        <v>0</v>
      </c>
      <c r="R34" s="3">
        <v>0</v>
      </c>
      <c r="S34" s="3">
        <v>0</v>
      </c>
      <c r="T34" s="41">
        <f>SUM(P34:S34)</f>
        <v>0</v>
      </c>
    </row>
    <row r="35" spans="10:20" ht="15.75"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5.75">
      <c r="A36" s="50" t="s">
        <v>64</v>
      </c>
      <c r="B36" s="50"/>
      <c r="C36" s="50"/>
      <c r="D36" s="1"/>
      <c r="E36" s="1"/>
      <c r="F36" s="1"/>
      <c r="G36" s="1"/>
      <c r="H36" s="1"/>
      <c r="J36" s="40" t="s">
        <v>65</v>
      </c>
      <c r="K36" s="40"/>
      <c r="L36" s="40"/>
      <c r="M36" s="40"/>
      <c r="N36" s="40"/>
      <c r="O36" s="40"/>
      <c r="P36" s="40"/>
      <c r="Q36" s="40"/>
      <c r="R36" s="40"/>
      <c r="S36" s="40"/>
      <c r="T36" s="40"/>
    </row>
    <row r="37" spans="1:20" ht="15.75">
      <c r="A37" s="30" t="s">
        <v>34</v>
      </c>
      <c r="B37" s="30" t="s">
        <v>4</v>
      </c>
      <c r="C37" s="30" t="s">
        <v>5</v>
      </c>
      <c r="D37" s="30" t="s">
        <v>35</v>
      </c>
      <c r="E37" s="30" t="s">
        <v>7</v>
      </c>
      <c r="F37" s="51" t="s">
        <v>6</v>
      </c>
      <c r="G37" s="51"/>
      <c r="H37" s="30" t="s">
        <v>33</v>
      </c>
      <c r="J37" s="30" t="s">
        <v>34</v>
      </c>
      <c r="K37" s="30" t="s">
        <v>4</v>
      </c>
      <c r="L37" s="30" t="s">
        <v>5</v>
      </c>
      <c r="M37" s="41" t="s">
        <v>199</v>
      </c>
      <c r="N37" s="41" t="s">
        <v>200</v>
      </c>
      <c r="O37" s="41" t="s">
        <v>201</v>
      </c>
      <c r="P37" s="41" t="s">
        <v>202</v>
      </c>
      <c r="Q37" s="41" t="s">
        <v>203</v>
      </c>
      <c r="R37" s="41" t="s">
        <v>204</v>
      </c>
      <c r="S37" s="41" t="s">
        <v>205</v>
      </c>
      <c r="T37" s="41" t="s">
        <v>206</v>
      </c>
    </row>
    <row r="38" spans="1:20" ht="15.75">
      <c r="A38" s="3"/>
      <c r="B38" s="4" t="s">
        <v>129</v>
      </c>
      <c r="C38" s="4"/>
      <c r="D38" s="3"/>
      <c r="E38" s="4"/>
      <c r="F38" s="28"/>
      <c r="G38" s="29"/>
      <c r="H38" s="31"/>
      <c r="J38" s="3">
        <v>1</v>
      </c>
      <c r="K38" s="4" t="s">
        <v>55</v>
      </c>
      <c r="L38" s="4" t="s">
        <v>56</v>
      </c>
      <c r="M38" s="3">
        <v>17</v>
      </c>
      <c r="N38" s="3">
        <v>17</v>
      </c>
      <c r="O38" s="3">
        <v>12</v>
      </c>
      <c r="P38" s="3">
        <v>0</v>
      </c>
      <c r="Q38" s="3">
        <v>0</v>
      </c>
      <c r="R38" s="3">
        <v>0</v>
      </c>
      <c r="S38" s="3">
        <v>0</v>
      </c>
      <c r="T38" s="41">
        <f>SUM(M38:S38)</f>
        <v>46</v>
      </c>
    </row>
    <row r="39" spans="10:20" ht="15.75">
      <c r="J39" s="3">
        <v>2</v>
      </c>
      <c r="K39" s="4" t="s">
        <v>58</v>
      </c>
      <c r="L39" s="4" t="s">
        <v>59</v>
      </c>
      <c r="M39" s="3">
        <v>13</v>
      </c>
      <c r="N39" s="3" t="s">
        <v>129</v>
      </c>
      <c r="O39" s="3">
        <v>17</v>
      </c>
      <c r="P39" s="3">
        <v>0</v>
      </c>
      <c r="Q39" s="3">
        <v>0</v>
      </c>
      <c r="R39" s="3">
        <v>0</v>
      </c>
      <c r="S39" s="3">
        <v>0</v>
      </c>
      <c r="T39" s="41">
        <f>SUM(M39:S39)</f>
        <v>30</v>
      </c>
    </row>
    <row r="40" spans="10:20" ht="15.75"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5.75">
      <c r="A41" s="50" t="s">
        <v>65</v>
      </c>
      <c r="B41" s="50"/>
      <c r="C41" s="50"/>
      <c r="D41" s="1" t="s">
        <v>142</v>
      </c>
      <c r="E41" s="1"/>
      <c r="F41" s="1"/>
      <c r="G41" s="1"/>
      <c r="H41" s="1"/>
      <c r="J41" s="40" t="s">
        <v>77</v>
      </c>
      <c r="K41" s="40"/>
      <c r="L41" s="1"/>
      <c r="M41" s="1"/>
      <c r="N41" s="1"/>
      <c r="O41" s="1"/>
      <c r="P41" s="1"/>
      <c r="Q41" s="1"/>
      <c r="R41" s="1"/>
      <c r="S41" s="1"/>
      <c r="T41" s="1"/>
    </row>
    <row r="42" spans="1:20" ht="15.75">
      <c r="A42" s="30" t="s">
        <v>34</v>
      </c>
      <c r="B42" s="30" t="s">
        <v>4</v>
      </c>
      <c r="C42" s="30" t="s">
        <v>5</v>
      </c>
      <c r="D42" s="30" t="s">
        <v>35</v>
      </c>
      <c r="E42" s="30" t="s">
        <v>7</v>
      </c>
      <c r="F42" s="51" t="s">
        <v>6</v>
      </c>
      <c r="G42" s="51"/>
      <c r="H42" s="30" t="s">
        <v>33</v>
      </c>
      <c r="J42" s="30" t="s">
        <v>34</v>
      </c>
      <c r="K42" s="30" t="s">
        <v>4</v>
      </c>
      <c r="L42" s="30" t="s">
        <v>5</v>
      </c>
      <c r="M42" s="41" t="s">
        <v>199</v>
      </c>
      <c r="N42" s="41" t="s">
        <v>200</v>
      </c>
      <c r="O42" s="41" t="s">
        <v>201</v>
      </c>
      <c r="P42" s="41" t="s">
        <v>202</v>
      </c>
      <c r="Q42" s="41" t="s">
        <v>203</v>
      </c>
      <c r="R42" s="41" t="s">
        <v>204</v>
      </c>
      <c r="S42" s="41" t="s">
        <v>205</v>
      </c>
      <c r="T42" s="41" t="s">
        <v>206</v>
      </c>
    </row>
    <row r="43" spans="1:20" ht="15.75">
      <c r="A43" s="3">
        <v>1</v>
      </c>
      <c r="B43" s="4" t="s">
        <v>58</v>
      </c>
      <c r="C43" s="4" t="s">
        <v>59</v>
      </c>
      <c r="D43" s="3">
        <v>1997</v>
      </c>
      <c r="E43" s="4" t="s">
        <v>178</v>
      </c>
      <c r="F43" s="34" t="s">
        <v>144</v>
      </c>
      <c r="G43" s="43" t="s">
        <v>179</v>
      </c>
      <c r="H43" s="3">
        <v>17</v>
      </c>
      <c r="J43" s="3">
        <v>1</v>
      </c>
      <c r="K43" s="4" t="s">
        <v>70</v>
      </c>
      <c r="L43" s="4" t="s">
        <v>130</v>
      </c>
      <c r="M43" s="3" t="s">
        <v>129</v>
      </c>
      <c r="N43" s="3">
        <v>17</v>
      </c>
      <c r="O43" s="3">
        <v>17</v>
      </c>
      <c r="P43" s="3">
        <v>0</v>
      </c>
      <c r="Q43" s="3">
        <v>0</v>
      </c>
      <c r="R43" s="3">
        <v>0</v>
      </c>
      <c r="S43" s="3">
        <v>0</v>
      </c>
      <c r="T43" s="41">
        <f>SUM(N43:S43)</f>
        <v>34</v>
      </c>
    </row>
    <row r="44" spans="1:20" ht="15.75">
      <c r="A44" s="3">
        <v>2</v>
      </c>
      <c r="B44" s="4" t="s">
        <v>174</v>
      </c>
      <c r="C44" s="4" t="s">
        <v>175</v>
      </c>
      <c r="D44" s="3">
        <v>1997</v>
      </c>
      <c r="E44" s="4" t="s">
        <v>168</v>
      </c>
      <c r="F44" s="34" t="s">
        <v>144</v>
      </c>
      <c r="G44" s="43" t="s">
        <v>180</v>
      </c>
      <c r="H44" s="3">
        <v>15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5.75">
      <c r="A45" s="3">
        <v>3</v>
      </c>
      <c r="B45" s="4" t="s">
        <v>176</v>
      </c>
      <c r="C45" s="4" t="s">
        <v>177</v>
      </c>
      <c r="D45" s="3">
        <v>1997</v>
      </c>
      <c r="E45" s="4" t="s">
        <v>168</v>
      </c>
      <c r="F45" s="34" t="s">
        <v>144</v>
      </c>
      <c r="G45" s="43" t="s">
        <v>161</v>
      </c>
      <c r="H45" s="3">
        <v>13</v>
      </c>
      <c r="J45" s="40" t="s">
        <v>78</v>
      </c>
      <c r="K45" s="40"/>
      <c r="L45" s="1"/>
      <c r="M45" s="1"/>
      <c r="N45" s="1"/>
      <c r="O45" s="1"/>
      <c r="P45" s="1"/>
      <c r="Q45" s="1"/>
      <c r="R45" s="1"/>
      <c r="S45" s="1"/>
      <c r="T45" s="1"/>
    </row>
    <row r="46" spans="1:20" ht="15.75">
      <c r="A46" s="3">
        <v>4</v>
      </c>
      <c r="B46" s="4" t="s">
        <v>55</v>
      </c>
      <c r="C46" s="4" t="s">
        <v>56</v>
      </c>
      <c r="D46" s="3">
        <v>1998</v>
      </c>
      <c r="E46" s="4" t="s">
        <v>62</v>
      </c>
      <c r="F46" s="14" t="s">
        <v>126</v>
      </c>
      <c r="G46" s="36" t="s">
        <v>181</v>
      </c>
      <c r="H46" s="44">
        <v>12</v>
      </c>
      <c r="J46" s="30" t="s">
        <v>34</v>
      </c>
      <c r="K46" s="30" t="s">
        <v>4</v>
      </c>
      <c r="L46" s="30" t="s">
        <v>5</v>
      </c>
      <c r="M46" s="41" t="s">
        <v>199</v>
      </c>
      <c r="N46" s="41" t="s">
        <v>200</v>
      </c>
      <c r="O46" s="41" t="s">
        <v>201</v>
      </c>
      <c r="P46" s="41" t="s">
        <v>202</v>
      </c>
      <c r="Q46" s="41" t="s">
        <v>203</v>
      </c>
      <c r="R46" s="41" t="s">
        <v>204</v>
      </c>
      <c r="S46" s="41" t="s">
        <v>205</v>
      </c>
      <c r="T46" s="41" t="s">
        <v>206</v>
      </c>
    </row>
    <row r="47" spans="8:20" ht="15.75">
      <c r="H47" s="45"/>
      <c r="J47" s="3">
        <v>1</v>
      </c>
      <c r="K47" s="4" t="s">
        <v>15</v>
      </c>
      <c r="L47" s="4" t="s">
        <v>74</v>
      </c>
      <c r="M47" s="3">
        <v>15</v>
      </c>
      <c r="N47" s="3" t="s">
        <v>129</v>
      </c>
      <c r="O47" s="3">
        <v>17</v>
      </c>
      <c r="P47" s="3">
        <v>0</v>
      </c>
      <c r="Q47" s="3">
        <v>0</v>
      </c>
      <c r="R47" s="3">
        <v>0</v>
      </c>
      <c r="S47" s="3">
        <v>0</v>
      </c>
      <c r="T47" s="41">
        <f>SUM(M47:S47)</f>
        <v>32</v>
      </c>
    </row>
    <row r="48" spans="1:20" ht="15.75">
      <c r="A48" s="50" t="s">
        <v>77</v>
      </c>
      <c r="B48" s="50"/>
      <c r="C48" s="50"/>
      <c r="D48" s="1" t="s">
        <v>142</v>
      </c>
      <c r="E48" s="1"/>
      <c r="F48" s="1"/>
      <c r="G48" s="1"/>
      <c r="H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5.75">
      <c r="A49" s="30" t="s">
        <v>34</v>
      </c>
      <c r="B49" s="30" t="s">
        <v>4</v>
      </c>
      <c r="C49" s="30" t="s">
        <v>5</v>
      </c>
      <c r="D49" s="30" t="s">
        <v>35</v>
      </c>
      <c r="E49" s="30" t="s">
        <v>7</v>
      </c>
      <c r="F49" s="51" t="s">
        <v>6</v>
      </c>
      <c r="G49" s="51"/>
      <c r="H49" s="30" t="s">
        <v>33</v>
      </c>
      <c r="J49" s="40" t="s">
        <v>79</v>
      </c>
      <c r="K49" s="40"/>
      <c r="L49" s="40"/>
      <c r="M49" s="40"/>
      <c r="N49" s="40"/>
      <c r="O49" s="40"/>
      <c r="P49" s="40"/>
      <c r="Q49" s="40"/>
      <c r="R49" s="40"/>
      <c r="S49" s="40"/>
      <c r="T49" s="40"/>
    </row>
    <row r="50" spans="1:20" ht="15.75">
      <c r="A50" s="3">
        <v>1</v>
      </c>
      <c r="B50" s="4" t="s">
        <v>70</v>
      </c>
      <c r="C50" s="4" t="s">
        <v>130</v>
      </c>
      <c r="D50" s="3">
        <v>1997</v>
      </c>
      <c r="E50" s="4" t="s">
        <v>61</v>
      </c>
      <c r="F50" s="34" t="s">
        <v>124</v>
      </c>
      <c r="G50" s="23" t="s">
        <v>173</v>
      </c>
      <c r="H50" s="3">
        <v>17</v>
      </c>
      <c r="J50" s="30" t="s">
        <v>34</v>
      </c>
      <c r="K50" s="30" t="s">
        <v>4</v>
      </c>
      <c r="L50" s="30" t="s">
        <v>5</v>
      </c>
      <c r="M50" s="41" t="s">
        <v>199</v>
      </c>
      <c r="N50" s="41" t="s">
        <v>200</v>
      </c>
      <c r="O50" s="41" t="s">
        <v>201</v>
      </c>
      <c r="P50" s="41" t="s">
        <v>202</v>
      </c>
      <c r="Q50" s="41" t="s">
        <v>203</v>
      </c>
      <c r="R50" s="41" t="s">
        <v>204</v>
      </c>
      <c r="S50" s="41" t="s">
        <v>205</v>
      </c>
      <c r="T50" s="41" t="s">
        <v>206</v>
      </c>
    </row>
    <row r="51" spans="1:20" ht="15.75">
      <c r="A51" s="3">
        <v>2</v>
      </c>
      <c r="B51" s="4" t="s">
        <v>170</v>
      </c>
      <c r="C51" s="4" t="s">
        <v>171</v>
      </c>
      <c r="D51" s="3">
        <v>1997</v>
      </c>
      <c r="E51" s="4" t="s">
        <v>168</v>
      </c>
      <c r="F51" s="34" t="s">
        <v>125</v>
      </c>
      <c r="G51" s="23" t="s">
        <v>128</v>
      </c>
      <c r="H51" s="3">
        <v>15</v>
      </c>
      <c r="J51" s="4" t="s">
        <v>129</v>
      </c>
      <c r="K51" s="4" t="s">
        <v>129</v>
      </c>
      <c r="L51" s="4" t="s">
        <v>129</v>
      </c>
      <c r="M51" s="3" t="s">
        <v>129</v>
      </c>
      <c r="N51" s="3" t="s">
        <v>129</v>
      </c>
      <c r="O51" s="3" t="s">
        <v>129</v>
      </c>
      <c r="P51" s="3">
        <v>0</v>
      </c>
      <c r="Q51" s="3">
        <v>0</v>
      </c>
      <c r="R51" s="3">
        <v>0</v>
      </c>
      <c r="S51" s="3">
        <v>0</v>
      </c>
      <c r="T51" s="3">
        <f>SUM(P51:S51)</f>
        <v>0</v>
      </c>
    </row>
    <row r="52" spans="1:20" ht="15.75">
      <c r="A52" s="3">
        <v>3</v>
      </c>
      <c r="B52" s="4" t="s">
        <v>166</v>
      </c>
      <c r="C52" s="4" t="s">
        <v>172</v>
      </c>
      <c r="D52" s="3">
        <v>1998</v>
      </c>
      <c r="E52" s="4" t="s">
        <v>20</v>
      </c>
      <c r="F52" s="14" t="s">
        <v>126</v>
      </c>
      <c r="G52" s="12" t="s">
        <v>131</v>
      </c>
      <c r="H52" s="3">
        <v>13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0:20" ht="15.75">
      <c r="J53" s="40" t="s">
        <v>82</v>
      </c>
      <c r="K53" s="40"/>
      <c r="L53" s="40"/>
      <c r="M53" s="40"/>
      <c r="N53" s="40"/>
      <c r="O53" s="40"/>
      <c r="P53" s="40"/>
      <c r="Q53" s="40"/>
      <c r="R53" s="40"/>
      <c r="S53" s="40"/>
      <c r="T53" s="40"/>
    </row>
    <row r="54" spans="1:20" ht="15.75">
      <c r="A54" s="50" t="s">
        <v>78</v>
      </c>
      <c r="B54" s="50"/>
      <c r="C54" s="50"/>
      <c r="D54" s="1" t="s">
        <v>142</v>
      </c>
      <c r="E54" s="1"/>
      <c r="F54" s="1"/>
      <c r="G54" s="1"/>
      <c r="H54" s="1"/>
      <c r="J54" s="30" t="s">
        <v>34</v>
      </c>
      <c r="K54" s="30" t="s">
        <v>4</v>
      </c>
      <c r="L54" s="30" t="s">
        <v>5</v>
      </c>
      <c r="M54" s="41" t="s">
        <v>199</v>
      </c>
      <c r="N54" s="41" t="s">
        <v>200</v>
      </c>
      <c r="O54" s="41" t="s">
        <v>201</v>
      </c>
      <c r="P54" s="41" t="s">
        <v>202</v>
      </c>
      <c r="Q54" s="41" t="s">
        <v>203</v>
      </c>
      <c r="R54" s="41" t="s">
        <v>204</v>
      </c>
      <c r="S54" s="41" t="s">
        <v>205</v>
      </c>
      <c r="T54" s="41" t="s">
        <v>206</v>
      </c>
    </row>
    <row r="55" spans="1:20" ht="15.75">
      <c r="A55" s="30" t="s">
        <v>34</v>
      </c>
      <c r="B55" s="30" t="s">
        <v>4</v>
      </c>
      <c r="C55" s="30" t="s">
        <v>5</v>
      </c>
      <c r="D55" s="30" t="s">
        <v>35</v>
      </c>
      <c r="E55" s="30" t="s">
        <v>7</v>
      </c>
      <c r="F55" s="51" t="s">
        <v>6</v>
      </c>
      <c r="G55" s="51"/>
      <c r="H55" s="30" t="s">
        <v>33</v>
      </c>
      <c r="J55" s="47" t="s">
        <v>209</v>
      </c>
      <c r="K55" s="4" t="s">
        <v>83</v>
      </c>
      <c r="L55" s="4" t="s">
        <v>9</v>
      </c>
      <c r="M55" s="3">
        <v>15</v>
      </c>
      <c r="N55" s="3">
        <v>8</v>
      </c>
      <c r="O55" s="3">
        <v>13</v>
      </c>
      <c r="P55" s="3">
        <v>0</v>
      </c>
      <c r="Q55" s="3">
        <v>0</v>
      </c>
      <c r="R55" s="3">
        <v>0</v>
      </c>
      <c r="S55" s="3">
        <v>0</v>
      </c>
      <c r="T55" s="3">
        <f>SUM(M55:S55)</f>
        <v>36</v>
      </c>
    </row>
    <row r="56" spans="1:20" ht="15.75">
      <c r="A56" s="3">
        <v>1</v>
      </c>
      <c r="B56" s="4" t="s">
        <v>15</v>
      </c>
      <c r="C56" s="4" t="s">
        <v>74</v>
      </c>
      <c r="D56" s="3">
        <v>1996</v>
      </c>
      <c r="E56" s="4" t="s">
        <v>75</v>
      </c>
      <c r="F56" s="14" t="s">
        <v>124</v>
      </c>
      <c r="G56" s="12" t="s">
        <v>169</v>
      </c>
      <c r="H56" s="3">
        <v>17</v>
      </c>
      <c r="J56" s="47" t="s">
        <v>209</v>
      </c>
      <c r="K56" s="4" t="s">
        <v>17</v>
      </c>
      <c r="L56" s="4" t="s">
        <v>59</v>
      </c>
      <c r="M56" s="3">
        <v>11</v>
      </c>
      <c r="N56" s="3">
        <v>10</v>
      </c>
      <c r="O56" s="3">
        <v>15</v>
      </c>
      <c r="P56" s="3">
        <v>0</v>
      </c>
      <c r="Q56" s="3">
        <v>0</v>
      </c>
      <c r="R56" s="3">
        <v>0</v>
      </c>
      <c r="S56" s="3">
        <v>0</v>
      </c>
      <c r="T56" s="3">
        <f>SUM(M56:S56)</f>
        <v>36</v>
      </c>
    </row>
    <row r="57" spans="10:20" ht="15.75">
      <c r="J57" s="3">
        <v>3</v>
      </c>
      <c r="K57" s="4" t="s">
        <v>11</v>
      </c>
      <c r="L57" s="4" t="s">
        <v>91</v>
      </c>
      <c r="M57" s="3">
        <v>9</v>
      </c>
      <c r="N57" s="3" t="s">
        <v>129</v>
      </c>
      <c r="O57" s="3">
        <v>17</v>
      </c>
      <c r="P57" s="3">
        <v>0</v>
      </c>
      <c r="Q57" s="3">
        <v>0</v>
      </c>
      <c r="R57" s="3">
        <v>0</v>
      </c>
      <c r="S57" s="3">
        <v>0</v>
      </c>
      <c r="T57" s="3">
        <f>SUM(M57:S57)</f>
        <v>26</v>
      </c>
    </row>
    <row r="58" spans="1:20" ht="15.75">
      <c r="A58" s="50" t="s">
        <v>79</v>
      </c>
      <c r="B58" s="50"/>
      <c r="C58" s="50"/>
      <c r="D58" s="1" t="s">
        <v>142</v>
      </c>
      <c r="E58" s="1"/>
      <c r="F58" s="1"/>
      <c r="G58" s="1"/>
      <c r="H58" s="1"/>
      <c r="J58" s="3">
        <v>4</v>
      </c>
      <c r="K58" s="4" t="s">
        <v>58</v>
      </c>
      <c r="L58" s="4" t="s">
        <v>86</v>
      </c>
      <c r="M58" s="3">
        <v>12</v>
      </c>
      <c r="N58" s="3" t="s">
        <v>129</v>
      </c>
      <c r="O58" s="3">
        <v>12</v>
      </c>
      <c r="P58" s="3">
        <v>0</v>
      </c>
      <c r="Q58" s="3">
        <v>0</v>
      </c>
      <c r="R58" s="3">
        <v>0</v>
      </c>
      <c r="S58" s="3">
        <v>0</v>
      </c>
      <c r="T58" s="3">
        <f>SUM(M58:S58)</f>
        <v>24</v>
      </c>
    </row>
    <row r="59" spans="1:20" ht="15.75">
      <c r="A59" s="30" t="s">
        <v>34</v>
      </c>
      <c r="B59" s="30" t="s">
        <v>4</v>
      </c>
      <c r="C59" s="30" t="s">
        <v>5</v>
      </c>
      <c r="D59" s="30" t="s">
        <v>35</v>
      </c>
      <c r="E59" s="30" t="s">
        <v>7</v>
      </c>
      <c r="F59" s="51" t="s">
        <v>6</v>
      </c>
      <c r="G59" s="51"/>
      <c r="H59" s="30" t="s">
        <v>33</v>
      </c>
      <c r="J59" s="3">
        <v>5</v>
      </c>
      <c r="K59" s="4" t="s">
        <v>17</v>
      </c>
      <c r="L59" s="4" t="s">
        <v>132</v>
      </c>
      <c r="M59" s="3" t="s">
        <v>129</v>
      </c>
      <c r="N59" s="3">
        <v>12</v>
      </c>
      <c r="O59" s="3">
        <v>9</v>
      </c>
      <c r="P59" s="3">
        <v>0</v>
      </c>
      <c r="Q59" s="3">
        <v>0</v>
      </c>
      <c r="R59" s="3">
        <v>0</v>
      </c>
      <c r="S59" s="3">
        <v>0</v>
      </c>
      <c r="T59" s="3">
        <f>SUM(M59:S59)</f>
        <v>21</v>
      </c>
    </row>
    <row r="60" spans="1:20" ht="15.75">
      <c r="A60" s="3">
        <v>1</v>
      </c>
      <c r="B60" s="4" t="s">
        <v>166</v>
      </c>
      <c r="C60" s="4" t="s">
        <v>167</v>
      </c>
      <c r="D60" s="3">
        <v>1996</v>
      </c>
      <c r="E60" s="4" t="s">
        <v>168</v>
      </c>
      <c r="F60" s="14" t="s">
        <v>125</v>
      </c>
      <c r="G60" s="29" t="s">
        <v>136</v>
      </c>
      <c r="H60" s="3">
        <v>17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0:20" ht="15.75">
      <c r="J61" s="40" t="s">
        <v>96</v>
      </c>
      <c r="K61" s="40"/>
      <c r="L61" s="40"/>
      <c r="M61" s="40"/>
      <c r="N61" s="40"/>
      <c r="O61" s="40"/>
      <c r="P61" s="40"/>
      <c r="Q61" s="40"/>
      <c r="R61" s="40"/>
      <c r="S61" s="40"/>
      <c r="T61" s="40"/>
    </row>
    <row r="62" spans="1:20" ht="15.75">
      <c r="A62" s="50" t="s">
        <v>82</v>
      </c>
      <c r="B62" s="50"/>
      <c r="C62" s="50"/>
      <c r="D62" s="1" t="s">
        <v>142</v>
      </c>
      <c r="E62" s="1"/>
      <c r="F62" s="1"/>
      <c r="G62" s="1"/>
      <c r="H62" s="1"/>
      <c r="J62" s="30" t="s">
        <v>34</v>
      </c>
      <c r="K62" s="30" t="s">
        <v>4</v>
      </c>
      <c r="L62" s="30" t="s">
        <v>5</v>
      </c>
      <c r="M62" s="41" t="s">
        <v>199</v>
      </c>
      <c r="N62" s="41" t="s">
        <v>200</v>
      </c>
      <c r="O62" s="41" t="s">
        <v>201</v>
      </c>
      <c r="P62" s="41" t="s">
        <v>202</v>
      </c>
      <c r="Q62" s="41" t="s">
        <v>203</v>
      </c>
      <c r="R62" s="41" t="s">
        <v>204</v>
      </c>
      <c r="S62" s="41" t="s">
        <v>205</v>
      </c>
      <c r="T62" s="41" t="s">
        <v>206</v>
      </c>
    </row>
    <row r="63" spans="1:20" ht="15.75">
      <c r="A63" s="30" t="s">
        <v>34</v>
      </c>
      <c r="B63" s="30" t="s">
        <v>4</v>
      </c>
      <c r="C63" s="30" t="s">
        <v>5</v>
      </c>
      <c r="D63" s="30" t="s">
        <v>35</v>
      </c>
      <c r="E63" s="30" t="s">
        <v>7</v>
      </c>
      <c r="F63" s="51" t="s">
        <v>6</v>
      </c>
      <c r="G63" s="51"/>
      <c r="H63" s="30" t="s">
        <v>33</v>
      </c>
      <c r="J63" s="3">
        <v>1</v>
      </c>
      <c r="K63" s="4" t="s">
        <v>133</v>
      </c>
      <c r="L63" s="4" t="s">
        <v>134</v>
      </c>
      <c r="M63" s="3" t="s">
        <v>129</v>
      </c>
      <c r="N63" s="3">
        <v>17</v>
      </c>
      <c r="O63" s="3">
        <v>17</v>
      </c>
      <c r="P63" s="3">
        <v>0</v>
      </c>
      <c r="Q63" s="3">
        <v>0</v>
      </c>
      <c r="R63" s="3">
        <v>0</v>
      </c>
      <c r="S63" s="3">
        <v>0</v>
      </c>
      <c r="T63" s="3">
        <f>SUM(N63:S63)</f>
        <v>34</v>
      </c>
    </row>
    <row r="64" spans="1:20" ht="15.75">
      <c r="A64" s="3">
        <v>1</v>
      </c>
      <c r="B64" s="4" t="s">
        <v>11</v>
      </c>
      <c r="C64" s="4" t="s">
        <v>91</v>
      </c>
      <c r="D64" s="3">
        <v>1994</v>
      </c>
      <c r="E64" s="4" t="s">
        <v>168</v>
      </c>
      <c r="F64" s="37" t="s">
        <v>159</v>
      </c>
      <c r="G64" s="36" t="s">
        <v>160</v>
      </c>
      <c r="H64" s="3">
        <v>17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5.75">
      <c r="A65" s="3">
        <v>2</v>
      </c>
      <c r="B65" s="4" t="s">
        <v>17</v>
      </c>
      <c r="C65" s="4" t="s">
        <v>59</v>
      </c>
      <c r="D65" s="3">
        <v>1991</v>
      </c>
      <c r="E65" s="4" t="s">
        <v>88</v>
      </c>
      <c r="F65" s="32" t="s">
        <v>159</v>
      </c>
      <c r="G65" s="33" t="s">
        <v>161</v>
      </c>
      <c r="H65" s="3">
        <v>15</v>
      </c>
      <c r="J65" s="40" t="s">
        <v>97</v>
      </c>
      <c r="K65" s="40"/>
      <c r="L65" s="40"/>
      <c r="M65" s="40"/>
      <c r="N65" s="40"/>
      <c r="O65" s="40"/>
      <c r="P65" s="40"/>
      <c r="Q65" s="40"/>
      <c r="R65" s="40"/>
      <c r="S65" s="40"/>
      <c r="T65" s="40"/>
    </row>
    <row r="66" spans="1:20" ht="15.75">
      <c r="A66" s="3">
        <v>3</v>
      </c>
      <c r="B66" s="4" t="s">
        <v>83</v>
      </c>
      <c r="C66" s="4" t="s">
        <v>9</v>
      </c>
      <c r="D66" s="3">
        <v>1976</v>
      </c>
      <c r="E66" s="4" t="s">
        <v>10</v>
      </c>
      <c r="F66" s="37" t="s">
        <v>144</v>
      </c>
      <c r="G66" s="36" t="s">
        <v>162</v>
      </c>
      <c r="H66" s="3">
        <v>13</v>
      </c>
      <c r="J66" s="30" t="s">
        <v>34</v>
      </c>
      <c r="K66" s="30" t="s">
        <v>4</v>
      </c>
      <c r="L66" s="30" t="s">
        <v>5</v>
      </c>
      <c r="M66" s="41" t="s">
        <v>199</v>
      </c>
      <c r="N66" s="41" t="s">
        <v>200</v>
      </c>
      <c r="O66" s="41" t="s">
        <v>201</v>
      </c>
      <c r="P66" s="41" t="s">
        <v>202</v>
      </c>
      <c r="Q66" s="41" t="s">
        <v>203</v>
      </c>
      <c r="R66" s="41" t="s">
        <v>204</v>
      </c>
      <c r="S66" s="41" t="s">
        <v>205</v>
      </c>
      <c r="T66" s="41" t="s">
        <v>206</v>
      </c>
    </row>
    <row r="67" spans="1:20" ht="15.75">
      <c r="A67" s="3">
        <v>4</v>
      </c>
      <c r="B67" s="4" t="s">
        <v>58</v>
      </c>
      <c r="C67" s="4" t="s">
        <v>86</v>
      </c>
      <c r="D67" s="3">
        <v>1975</v>
      </c>
      <c r="E67" s="4" t="s">
        <v>87</v>
      </c>
      <c r="F67" s="32" t="s">
        <v>144</v>
      </c>
      <c r="G67" s="33" t="s">
        <v>163</v>
      </c>
      <c r="H67" s="3">
        <v>12</v>
      </c>
      <c r="J67" s="4">
        <v>1</v>
      </c>
      <c r="K67" s="4" t="s">
        <v>105</v>
      </c>
      <c r="L67" s="4" t="s">
        <v>106</v>
      </c>
      <c r="M67" s="3">
        <v>9</v>
      </c>
      <c r="N67" s="3">
        <v>17</v>
      </c>
      <c r="O67" s="3">
        <v>17</v>
      </c>
      <c r="P67" s="3">
        <v>0</v>
      </c>
      <c r="Q67" s="3">
        <v>0</v>
      </c>
      <c r="R67" s="3">
        <v>0</v>
      </c>
      <c r="S67" s="3">
        <v>0</v>
      </c>
      <c r="T67" s="3">
        <f>SUM(M67:S67)</f>
        <v>43</v>
      </c>
    </row>
    <row r="68" spans="1:20" ht="15.75">
      <c r="A68" s="3">
        <v>5</v>
      </c>
      <c r="B68" s="4" t="s">
        <v>151</v>
      </c>
      <c r="C68" s="4" t="s">
        <v>152</v>
      </c>
      <c r="D68" s="3">
        <v>1986</v>
      </c>
      <c r="E68" s="4" t="s">
        <v>157</v>
      </c>
      <c r="F68" s="37" t="s">
        <v>124</v>
      </c>
      <c r="G68" s="36" t="s">
        <v>164</v>
      </c>
      <c r="H68" s="3">
        <v>11</v>
      </c>
      <c r="J68" s="4">
        <v>2</v>
      </c>
      <c r="K68" s="4" t="s">
        <v>102</v>
      </c>
      <c r="L68" s="4" t="s">
        <v>24</v>
      </c>
      <c r="M68" s="3">
        <v>12</v>
      </c>
      <c r="N68" s="3">
        <v>13</v>
      </c>
      <c r="O68" s="3">
        <v>13</v>
      </c>
      <c r="P68" s="3">
        <v>0</v>
      </c>
      <c r="Q68" s="3">
        <v>0</v>
      </c>
      <c r="R68" s="3">
        <v>0</v>
      </c>
      <c r="S68" s="3">
        <v>0</v>
      </c>
      <c r="T68" s="3">
        <f>SUM(M68:S68)</f>
        <v>38</v>
      </c>
    </row>
    <row r="69" spans="1:20" ht="15.75">
      <c r="A69" s="3">
        <v>6</v>
      </c>
      <c r="B69" s="4" t="s">
        <v>42</v>
      </c>
      <c r="C69" s="4" t="s">
        <v>123</v>
      </c>
      <c r="D69" s="3">
        <v>1978</v>
      </c>
      <c r="E69" s="4" t="s">
        <v>156</v>
      </c>
      <c r="F69" s="14" t="s">
        <v>124</v>
      </c>
      <c r="G69" s="12" t="s">
        <v>128</v>
      </c>
      <c r="H69" s="3">
        <v>10</v>
      </c>
      <c r="J69" s="4">
        <v>3</v>
      </c>
      <c r="K69" s="4" t="s">
        <v>103</v>
      </c>
      <c r="L69" s="4" t="s">
        <v>74</v>
      </c>
      <c r="M69" s="3">
        <v>11</v>
      </c>
      <c r="N69" s="3" t="s">
        <v>129</v>
      </c>
      <c r="O69" s="3">
        <v>15</v>
      </c>
      <c r="P69" s="3">
        <v>0</v>
      </c>
      <c r="Q69" s="3">
        <v>0</v>
      </c>
      <c r="R69" s="3">
        <v>0</v>
      </c>
      <c r="S69" s="3">
        <v>0</v>
      </c>
      <c r="T69" s="3">
        <f>SUM(M69:S69)</f>
        <v>26</v>
      </c>
    </row>
    <row r="70" spans="1:20" ht="15.75">
      <c r="A70" s="3">
        <v>7</v>
      </c>
      <c r="B70" s="4" t="s">
        <v>17</v>
      </c>
      <c r="C70" s="4" t="s">
        <v>132</v>
      </c>
      <c r="D70" s="3">
        <v>1978</v>
      </c>
      <c r="E70" s="4" t="s">
        <v>153</v>
      </c>
      <c r="F70" s="32" t="s">
        <v>124</v>
      </c>
      <c r="G70" s="33" t="s">
        <v>165</v>
      </c>
      <c r="H70" s="3">
        <v>9</v>
      </c>
      <c r="J70" s="4">
        <v>4</v>
      </c>
      <c r="K70" s="4" t="s">
        <v>100</v>
      </c>
      <c r="L70" s="4" t="s">
        <v>101</v>
      </c>
      <c r="M70" s="3">
        <v>13</v>
      </c>
      <c r="N70" s="3" t="s">
        <v>129</v>
      </c>
      <c r="O70" s="3">
        <v>12</v>
      </c>
      <c r="P70" s="3">
        <v>0</v>
      </c>
      <c r="Q70" s="3">
        <v>0</v>
      </c>
      <c r="R70" s="3">
        <v>0</v>
      </c>
      <c r="S70" s="3">
        <v>0</v>
      </c>
      <c r="T70" s="3">
        <f>SUM(M70:S70)</f>
        <v>25</v>
      </c>
    </row>
    <row r="71" spans="1:20" ht="15.75">
      <c r="A71" s="3">
        <v>8</v>
      </c>
      <c r="B71" s="4" t="s">
        <v>154</v>
      </c>
      <c r="C71" s="4" t="s">
        <v>155</v>
      </c>
      <c r="D71" s="3">
        <v>1981</v>
      </c>
      <c r="E71" s="4" t="s">
        <v>158</v>
      </c>
      <c r="F71" s="37" t="s">
        <v>124</v>
      </c>
      <c r="G71" s="36" t="s">
        <v>146</v>
      </c>
      <c r="H71" s="3">
        <v>8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0:20" ht="15.75">
      <c r="J72" s="40" t="s">
        <v>114</v>
      </c>
      <c r="K72" s="40"/>
      <c r="L72" s="40"/>
      <c r="M72" s="40"/>
      <c r="N72" s="40"/>
      <c r="O72" s="40"/>
      <c r="P72" s="40"/>
      <c r="Q72" s="40"/>
      <c r="R72" s="40"/>
      <c r="S72" s="40"/>
      <c r="T72" s="40"/>
    </row>
    <row r="73" spans="1:20" ht="15.75">
      <c r="A73" s="50" t="s">
        <v>96</v>
      </c>
      <c r="B73" s="50"/>
      <c r="C73" s="50"/>
      <c r="D73" s="1" t="s">
        <v>142</v>
      </c>
      <c r="E73" s="1"/>
      <c r="F73" s="1"/>
      <c r="G73" s="1"/>
      <c r="H73" s="1"/>
      <c r="J73" s="30" t="s">
        <v>34</v>
      </c>
      <c r="K73" s="30" t="s">
        <v>4</v>
      </c>
      <c r="L73" s="30" t="s">
        <v>5</v>
      </c>
      <c r="M73" s="41" t="s">
        <v>199</v>
      </c>
      <c r="N73" s="41" t="s">
        <v>200</v>
      </c>
      <c r="O73" s="41" t="s">
        <v>201</v>
      </c>
      <c r="P73" s="41" t="s">
        <v>202</v>
      </c>
      <c r="Q73" s="41" t="s">
        <v>203</v>
      </c>
      <c r="R73" s="41" t="s">
        <v>204</v>
      </c>
      <c r="S73" s="41" t="s">
        <v>205</v>
      </c>
      <c r="T73" s="41" t="s">
        <v>206</v>
      </c>
    </row>
    <row r="74" spans="1:20" ht="15.75">
      <c r="A74" s="30" t="s">
        <v>34</v>
      </c>
      <c r="B74" s="30" t="s">
        <v>4</v>
      </c>
      <c r="C74" s="30" t="s">
        <v>5</v>
      </c>
      <c r="D74" s="30" t="s">
        <v>35</v>
      </c>
      <c r="E74" s="30" t="s">
        <v>7</v>
      </c>
      <c r="F74" s="51" t="s">
        <v>6</v>
      </c>
      <c r="G74" s="51"/>
      <c r="H74" s="30" t="s">
        <v>33</v>
      </c>
      <c r="J74" s="4" t="s">
        <v>129</v>
      </c>
      <c r="K74" s="4" t="s">
        <v>129</v>
      </c>
      <c r="L74" s="4" t="s">
        <v>129</v>
      </c>
      <c r="M74" s="3" t="s">
        <v>129</v>
      </c>
      <c r="N74" s="3" t="s">
        <v>129</v>
      </c>
      <c r="O74" s="3" t="s">
        <v>129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</row>
    <row r="75" spans="1:8" ht="15.75">
      <c r="A75" s="3">
        <v>1</v>
      </c>
      <c r="B75" s="4" t="s">
        <v>133</v>
      </c>
      <c r="C75" s="4" t="s">
        <v>134</v>
      </c>
      <c r="D75" s="3">
        <v>1980</v>
      </c>
      <c r="E75" s="4" t="s">
        <v>149</v>
      </c>
      <c r="F75" s="14" t="s">
        <v>144</v>
      </c>
      <c r="G75" s="12">
        <v>57</v>
      </c>
      <c r="H75" s="3">
        <v>17</v>
      </c>
    </row>
    <row r="76" spans="10:16" ht="15.75">
      <c r="J76" s="40" t="s">
        <v>211</v>
      </c>
      <c r="K76" s="40"/>
      <c r="L76" s="40"/>
      <c r="M76" s="40"/>
      <c r="N76" s="40"/>
      <c r="O76" s="40"/>
      <c r="P76" s="40"/>
    </row>
    <row r="77" spans="1:8" ht="15.75">
      <c r="A77" s="50" t="s">
        <v>97</v>
      </c>
      <c r="B77" s="50"/>
      <c r="C77" s="50"/>
      <c r="D77" s="1" t="s">
        <v>142</v>
      </c>
      <c r="E77" s="1"/>
      <c r="F77" s="1"/>
      <c r="G77" s="1"/>
      <c r="H77" s="1"/>
    </row>
    <row r="78" spans="1:8" ht="15.75">
      <c r="A78" s="30" t="s">
        <v>34</v>
      </c>
      <c r="B78" s="30" t="s">
        <v>4</v>
      </c>
      <c r="C78" s="30" t="s">
        <v>5</v>
      </c>
      <c r="D78" s="30" t="s">
        <v>35</v>
      </c>
      <c r="E78" s="30" t="s">
        <v>7</v>
      </c>
      <c r="F78" s="51" t="s">
        <v>6</v>
      </c>
      <c r="G78" s="51"/>
      <c r="H78" s="30" t="s">
        <v>33</v>
      </c>
    </row>
    <row r="79" spans="1:8" ht="15.75">
      <c r="A79" s="3">
        <v>1</v>
      </c>
      <c r="B79" s="4" t="s">
        <v>105</v>
      </c>
      <c r="C79" s="4" t="s">
        <v>106</v>
      </c>
      <c r="D79" s="3">
        <v>1973</v>
      </c>
      <c r="E79" s="4" t="s">
        <v>135</v>
      </c>
      <c r="F79" s="37" t="s">
        <v>144</v>
      </c>
      <c r="G79" s="12" t="s">
        <v>146</v>
      </c>
      <c r="H79" s="3">
        <v>17</v>
      </c>
    </row>
    <row r="80" spans="1:8" ht="15.75">
      <c r="A80" s="3">
        <v>2</v>
      </c>
      <c r="B80" s="4" t="s">
        <v>143</v>
      </c>
      <c r="C80" s="4" t="s">
        <v>74</v>
      </c>
      <c r="D80" s="3">
        <v>1959</v>
      </c>
      <c r="E80" s="4" t="s">
        <v>75</v>
      </c>
      <c r="F80" s="14" t="s">
        <v>144</v>
      </c>
      <c r="G80" s="12" t="s">
        <v>145</v>
      </c>
      <c r="H80" s="3">
        <v>15</v>
      </c>
    </row>
    <row r="81" spans="1:8" ht="15.75">
      <c r="A81" s="3">
        <v>3</v>
      </c>
      <c r="B81" s="4" t="s">
        <v>102</v>
      </c>
      <c r="C81" s="4" t="s">
        <v>24</v>
      </c>
      <c r="D81" s="3">
        <v>1973</v>
      </c>
      <c r="E81" s="4" t="s">
        <v>20</v>
      </c>
      <c r="F81" s="32" t="s">
        <v>124</v>
      </c>
      <c r="G81" s="33" t="s">
        <v>147</v>
      </c>
      <c r="H81" s="3">
        <v>13</v>
      </c>
    </row>
    <row r="82" spans="1:8" ht="15.75">
      <c r="A82" s="18">
        <v>4</v>
      </c>
      <c r="B82" s="4" t="s">
        <v>100</v>
      </c>
      <c r="C82" s="4" t="s">
        <v>101</v>
      </c>
      <c r="D82" s="3">
        <v>1964</v>
      </c>
      <c r="E82" s="4" t="s">
        <v>20</v>
      </c>
      <c r="F82" s="37" t="s">
        <v>124</v>
      </c>
      <c r="G82" s="12" t="s">
        <v>148</v>
      </c>
      <c r="H82" s="3">
        <v>12</v>
      </c>
    </row>
    <row r="85" spans="1:8" ht="15">
      <c r="A85" s="52" t="s">
        <v>114</v>
      </c>
      <c r="B85" s="52"/>
      <c r="C85" s="52"/>
      <c r="D85" s="19" t="s">
        <v>142</v>
      </c>
      <c r="E85" s="19"/>
      <c r="F85" s="19"/>
      <c r="G85" s="19"/>
      <c r="H85" s="19"/>
    </row>
    <row r="86" spans="1:8" ht="15.75">
      <c r="A86" s="30" t="s">
        <v>34</v>
      </c>
      <c r="B86" s="30" t="s">
        <v>4</v>
      </c>
      <c r="C86" s="30" t="s">
        <v>5</v>
      </c>
      <c r="D86" s="30" t="s">
        <v>35</v>
      </c>
      <c r="E86" s="30" t="s">
        <v>7</v>
      </c>
      <c r="F86" s="51" t="s">
        <v>6</v>
      </c>
      <c r="G86" s="51"/>
      <c r="H86" s="30" t="s">
        <v>33</v>
      </c>
    </row>
    <row r="87" spans="1:8" ht="15.75">
      <c r="A87" s="3">
        <v>1</v>
      </c>
      <c r="B87" s="4" t="s">
        <v>137</v>
      </c>
      <c r="C87" s="4" t="s">
        <v>138</v>
      </c>
      <c r="D87" s="3">
        <v>1978</v>
      </c>
      <c r="E87" s="4" t="s">
        <v>139</v>
      </c>
      <c r="F87" s="14" t="s">
        <v>140</v>
      </c>
      <c r="G87" s="12" t="s">
        <v>141</v>
      </c>
      <c r="H87" s="3">
        <v>17</v>
      </c>
    </row>
    <row r="89" spans="1:4" ht="15.75">
      <c r="A89" s="40" t="s">
        <v>117</v>
      </c>
      <c r="B89" s="40"/>
      <c r="C89" s="40"/>
      <c r="D89" s="40"/>
    </row>
    <row r="91" spans="1:8" ht="19.5">
      <c r="A91" s="53">
        <v>41358</v>
      </c>
      <c r="B91" s="54"/>
      <c r="C91" s="19"/>
      <c r="D91" s="19"/>
      <c r="E91" s="19"/>
      <c r="F91" s="55" t="s">
        <v>118</v>
      </c>
      <c r="G91" s="55"/>
      <c r="H91" s="55"/>
    </row>
    <row r="93" spans="1:5" ht="15.75">
      <c r="A93" s="49" t="s">
        <v>119</v>
      </c>
      <c r="B93" s="49"/>
      <c r="C93" s="49"/>
      <c r="D93" s="49"/>
      <c r="E93" s="49"/>
    </row>
  </sheetData>
  <sheetProtection/>
  <mergeCells count="30">
    <mergeCell ref="F15:G15"/>
    <mergeCell ref="C10:G10"/>
    <mergeCell ref="C11:G11"/>
    <mergeCell ref="B12:H12"/>
    <mergeCell ref="A31:C31"/>
    <mergeCell ref="F32:G32"/>
    <mergeCell ref="A36:C36"/>
    <mergeCell ref="A25:C25"/>
    <mergeCell ref="F26:G26"/>
    <mergeCell ref="F59:G59"/>
    <mergeCell ref="F37:G37"/>
    <mergeCell ref="A41:C41"/>
    <mergeCell ref="F42:G42"/>
    <mergeCell ref="A48:C48"/>
    <mergeCell ref="J13:T13"/>
    <mergeCell ref="A93:E93"/>
    <mergeCell ref="A77:C77"/>
    <mergeCell ref="F78:G78"/>
    <mergeCell ref="A85:C85"/>
    <mergeCell ref="F86:G86"/>
    <mergeCell ref="A91:B91"/>
    <mergeCell ref="F91:H91"/>
    <mergeCell ref="A62:C62"/>
    <mergeCell ref="F63:G63"/>
    <mergeCell ref="A73:C73"/>
    <mergeCell ref="F74:G74"/>
    <mergeCell ref="F49:G49"/>
    <mergeCell ref="A54:C54"/>
    <mergeCell ref="F55:G55"/>
    <mergeCell ref="A58:C58"/>
  </mergeCells>
  <printOptions/>
  <pageMargins left="0.7" right="0.7" top="0.787401575" bottom="0.787401575" header="0.3" footer="0.3"/>
  <pageSetup orientation="portrait" paperSize="9" scale="98" r:id="rId2"/>
  <rowBreaks count="2" manualBreakCount="2">
    <brk id="35" max="255" man="1"/>
    <brk id="7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H108"/>
  <sheetViews>
    <sheetView zoomScalePageLayoutView="0" workbookViewId="0" topLeftCell="A1">
      <selection activeCell="A1" sqref="A1:I118"/>
    </sheetView>
  </sheetViews>
  <sheetFormatPr defaultColWidth="9.140625" defaultRowHeight="15"/>
  <sheetData>
    <row r="10" spans="3:7" ht="15.75">
      <c r="C10" s="58" t="s">
        <v>0</v>
      </c>
      <c r="D10" s="58"/>
      <c r="E10" s="58"/>
      <c r="F10" s="58"/>
      <c r="G10" s="58"/>
    </row>
    <row r="11" spans="3:7" ht="19.5">
      <c r="C11" s="48" t="s">
        <v>1</v>
      </c>
      <c r="D11" s="48"/>
      <c r="E11" s="48"/>
      <c r="F11" s="48"/>
      <c r="G11" s="48"/>
    </row>
    <row r="12" spans="2:8" ht="15.75">
      <c r="B12" s="58" t="s">
        <v>2</v>
      </c>
      <c r="C12" s="58"/>
      <c r="D12" s="58"/>
      <c r="E12" s="58"/>
      <c r="F12" s="58"/>
      <c r="G12" s="58"/>
      <c r="H12" s="58"/>
    </row>
    <row r="14" spans="1:8" ht="15.75">
      <c r="A14" s="2" t="s">
        <v>3</v>
      </c>
      <c r="B14" s="2"/>
      <c r="C14" s="19"/>
      <c r="D14" s="19"/>
      <c r="E14" s="19"/>
      <c r="F14" s="19"/>
      <c r="G14" s="19"/>
      <c r="H14" s="19"/>
    </row>
    <row r="15" spans="1:8" ht="15.75">
      <c r="A15" s="30" t="s">
        <v>34</v>
      </c>
      <c r="B15" s="30" t="s">
        <v>4</v>
      </c>
      <c r="C15" s="30" t="s">
        <v>5</v>
      </c>
      <c r="D15" s="30" t="s">
        <v>35</v>
      </c>
      <c r="E15" s="30" t="s">
        <v>7</v>
      </c>
      <c r="F15" s="57" t="s">
        <v>6</v>
      </c>
      <c r="G15" s="57"/>
      <c r="H15" s="30" t="s">
        <v>33</v>
      </c>
    </row>
    <row r="16" spans="1:8" ht="15.75">
      <c r="A16" s="3">
        <v>1</v>
      </c>
      <c r="B16" s="4" t="s">
        <v>8</v>
      </c>
      <c r="C16" s="4" t="s">
        <v>9</v>
      </c>
      <c r="D16" s="3">
        <v>2001</v>
      </c>
      <c r="E16" s="5" t="s">
        <v>10</v>
      </c>
      <c r="F16" s="6"/>
      <c r="G16" s="7">
        <v>38.1</v>
      </c>
      <c r="H16" s="3">
        <v>17</v>
      </c>
    </row>
    <row r="17" spans="1:8" ht="15.75">
      <c r="A17" s="3">
        <v>2</v>
      </c>
      <c r="B17" s="4" t="s">
        <v>11</v>
      </c>
      <c r="C17" s="4" t="s">
        <v>12</v>
      </c>
      <c r="D17" s="3">
        <v>2002</v>
      </c>
      <c r="E17" s="8" t="s">
        <v>10</v>
      </c>
      <c r="F17" s="9"/>
      <c r="G17" s="10">
        <v>42.5</v>
      </c>
      <c r="H17" s="3">
        <v>15</v>
      </c>
    </row>
    <row r="18" spans="1:8" ht="15.75">
      <c r="A18" s="3">
        <v>3</v>
      </c>
      <c r="B18" s="4" t="s">
        <v>13</v>
      </c>
      <c r="C18" s="4" t="s">
        <v>14</v>
      </c>
      <c r="D18" s="3">
        <v>2001</v>
      </c>
      <c r="E18" s="5" t="s">
        <v>10</v>
      </c>
      <c r="F18" s="6"/>
      <c r="G18" s="11">
        <v>43.6</v>
      </c>
      <c r="H18" s="3">
        <v>13</v>
      </c>
    </row>
    <row r="19" spans="1:8" ht="15.75">
      <c r="A19" s="3">
        <v>4</v>
      </c>
      <c r="B19" s="4" t="s">
        <v>15</v>
      </c>
      <c r="C19" s="4" t="s">
        <v>16</v>
      </c>
      <c r="D19" s="3">
        <v>2003</v>
      </c>
      <c r="E19" s="5" t="s">
        <v>10</v>
      </c>
      <c r="F19" s="9"/>
      <c r="G19" s="10">
        <v>51.6</v>
      </c>
      <c r="H19" s="3">
        <v>12</v>
      </c>
    </row>
    <row r="20" spans="1:8" ht="15.75">
      <c r="A20" s="3">
        <v>5</v>
      </c>
      <c r="B20" s="4" t="s">
        <v>17</v>
      </c>
      <c r="C20" s="4" t="s">
        <v>18</v>
      </c>
      <c r="D20" s="3">
        <v>2001</v>
      </c>
      <c r="E20" s="5" t="s">
        <v>10</v>
      </c>
      <c r="F20" s="6"/>
      <c r="G20" s="12">
        <v>51.7</v>
      </c>
      <c r="H20" s="3">
        <v>11</v>
      </c>
    </row>
    <row r="21" spans="1:8" ht="15.75">
      <c r="A21" s="3">
        <v>6</v>
      </c>
      <c r="B21" s="4" t="s">
        <v>11</v>
      </c>
      <c r="C21" s="4" t="s">
        <v>19</v>
      </c>
      <c r="D21" s="3">
        <v>2002</v>
      </c>
      <c r="E21" s="5" t="s">
        <v>20</v>
      </c>
      <c r="F21" s="9" t="s">
        <v>31</v>
      </c>
      <c r="G21" s="13" t="s">
        <v>29</v>
      </c>
      <c r="H21" s="3">
        <v>10</v>
      </c>
    </row>
    <row r="22" spans="1:8" ht="15.75">
      <c r="A22" s="3">
        <v>7</v>
      </c>
      <c r="B22" s="4" t="s">
        <v>21</v>
      </c>
      <c r="C22" s="4" t="s">
        <v>22</v>
      </c>
      <c r="D22" s="3">
        <v>2001</v>
      </c>
      <c r="E22" s="5" t="s">
        <v>20</v>
      </c>
      <c r="F22" s="14" t="s">
        <v>31</v>
      </c>
      <c r="G22" s="12" t="s">
        <v>30</v>
      </c>
      <c r="H22" s="3">
        <v>9</v>
      </c>
    </row>
    <row r="23" spans="1:8" ht="15.75">
      <c r="A23" s="3">
        <v>8</v>
      </c>
      <c r="B23" s="4" t="s">
        <v>23</v>
      </c>
      <c r="C23" s="4" t="s">
        <v>24</v>
      </c>
      <c r="D23" s="3">
        <v>2003</v>
      </c>
      <c r="E23" s="5" t="s">
        <v>20</v>
      </c>
      <c r="F23" s="6" t="s">
        <v>31</v>
      </c>
      <c r="G23" s="15">
        <v>20.2</v>
      </c>
      <c r="H23" s="3">
        <v>8</v>
      </c>
    </row>
    <row r="24" spans="1:8" ht="15.75">
      <c r="A24" s="3">
        <v>9</v>
      </c>
      <c r="B24" s="4" t="s">
        <v>25</v>
      </c>
      <c r="C24" s="4" t="s">
        <v>26</v>
      </c>
      <c r="D24" s="3">
        <v>2002</v>
      </c>
      <c r="E24" s="5" t="s">
        <v>20</v>
      </c>
      <c r="F24" s="6" t="s">
        <v>31</v>
      </c>
      <c r="G24" s="15">
        <v>23.4</v>
      </c>
      <c r="H24" s="3">
        <v>7</v>
      </c>
    </row>
    <row r="25" spans="1:8" ht="15.75">
      <c r="A25" s="3">
        <v>10</v>
      </c>
      <c r="B25" s="4" t="s">
        <v>11</v>
      </c>
      <c r="C25" s="4" t="s">
        <v>27</v>
      </c>
      <c r="D25" s="3">
        <v>2004</v>
      </c>
      <c r="E25" s="5" t="s">
        <v>28</v>
      </c>
      <c r="F25" s="16" t="s">
        <v>32</v>
      </c>
      <c r="G25" s="17">
        <v>25.6</v>
      </c>
      <c r="H25" s="18">
        <v>6</v>
      </c>
    </row>
    <row r="26" spans="1:8" ht="15">
      <c r="A26" s="19"/>
      <c r="B26" s="19"/>
      <c r="C26" s="19"/>
      <c r="D26" s="19"/>
      <c r="E26" s="19"/>
      <c r="F26" s="19"/>
      <c r="G26" s="19"/>
      <c r="H26" s="19"/>
    </row>
    <row r="27" spans="1:8" ht="15.75">
      <c r="A27" s="50" t="str">
        <f>'[1]D I 2001 a ml.'!$C$1</f>
        <v>D   I      2 001 a mladší</v>
      </c>
      <c r="B27" s="50"/>
      <c r="C27" s="50"/>
      <c r="D27" s="19"/>
      <c r="E27" s="19"/>
      <c r="F27" s="19"/>
      <c r="G27" s="19"/>
      <c r="H27" s="19"/>
    </row>
    <row r="28" spans="1:8" ht="15.75">
      <c r="A28" s="30" t="s">
        <v>34</v>
      </c>
      <c r="B28" s="30" t="s">
        <v>4</v>
      </c>
      <c r="C28" s="30" t="s">
        <v>5</v>
      </c>
      <c r="D28" s="30" t="s">
        <v>35</v>
      </c>
      <c r="E28" s="30" t="s">
        <v>7</v>
      </c>
      <c r="F28" s="51" t="s">
        <v>6</v>
      </c>
      <c r="G28" s="51"/>
      <c r="H28" s="30" t="s">
        <v>33</v>
      </c>
    </row>
    <row r="29" spans="1:8" ht="15.75">
      <c r="A29" s="18">
        <v>1</v>
      </c>
      <c r="B29" s="4" t="str">
        <f>'[1]D I 2001 a ml.'!B4</f>
        <v>Lucie</v>
      </c>
      <c r="C29" s="4" t="str">
        <f>'[1]D I 2001 a ml.'!C4</f>
        <v>Gieselová</v>
      </c>
      <c r="D29" s="3">
        <f>'[1]D I 2001 a ml.'!D4</f>
        <v>2001</v>
      </c>
      <c r="E29" s="5" t="str">
        <f>'[1]D I 2001 a ml.'!E4</f>
        <v>PK Zábřeh</v>
      </c>
      <c r="F29" s="22"/>
      <c r="G29" s="23">
        <v>44.2</v>
      </c>
      <c r="H29" s="31">
        <v>17</v>
      </c>
    </row>
    <row r="30" spans="1:8" ht="15.75">
      <c r="A30" s="18">
        <v>2</v>
      </c>
      <c r="B30" s="4" t="str">
        <f>'[1]D I 2001 a ml.'!B5</f>
        <v>Dajana</v>
      </c>
      <c r="C30" s="4" t="str">
        <f>'[1]D I 2001 a ml.'!C5</f>
        <v>Kopová</v>
      </c>
      <c r="D30" s="3">
        <f>'[1]D I 2001 a ml.'!D5</f>
        <v>2002</v>
      </c>
      <c r="E30" s="5" t="str">
        <f>'[1]D I 2001 a ml.'!E5</f>
        <v>PK Zábřeh</v>
      </c>
      <c r="F30" s="28"/>
      <c r="G30" s="29">
        <v>44.7</v>
      </c>
      <c r="H30" s="31">
        <v>15</v>
      </c>
    </row>
    <row r="31" spans="1:8" ht="15.75">
      <c r="A31" s="18">
        <v>3</v>
      </c>
      <c r="B31" s="4" t="str">
        <f>'[1]D I 2001 a ml.'!B6</f>
        <v>Pavla</v>
      </c>
      <c r="C31" s="4" t="str">
        <f>'[1]D I 2001 a ml.'!C6</f>
        <v>Hotová</v>
      </c>
      <c r="D31" s="3">
        <f>'[1]D I 2001 a ml.'!D6</f>
        <v>2001</v>
      </c>
      <c r="E31" s="5" t="str">
        <f>'[1]D I 2001 a ml.'!E6</f>
        <v>PK Zábřeh</v>
      </c>
      <c r="F31" s="25"/>
      <c r="G31" s="24">
        <v>44.8</v>
      </c>
      <c r="H31" s="31">
        <v>13</v>
      </c>
    </row>
    <row r="32" spans="1:8" ht="15.75">
      <c r="A32" s="18">
        <v>4</v>
      </c>
      <c r="B32" s="4" t="str">
        <f>'[1]D I 2001 a ml.'!B7</f>
        <v>Eliška</v>
      </c>
      <c r="C32" s="4" t="str">
        <f>'[1]D I 2001 a ml.'!C7</f>
        <v>Štanclová</v>
      </c>
      <c r="D32" s="3">
        <f>'[1]D I 2001 a ml.'!D7</f>
        <v>2001</v>
      </c>
      <c r="E32" s="5" t="str">
        <f>'[1]D I 2001 a ml.'!E7</f>
        <v>PK Zábřeh</v>
      </c>
      <c r="F32" s="28"/>
      <c r="G32" s="29">
        <v>48.6</v>
      </c>
      <c r="H32" s="31">
        <v>12</v>
      </c>
    </row>
    <row r="33" spans="1:8" ht="15.75">
      <c r="A33" s="18">
        <v>5</v>
      </c>
      <c r="B33" s="4" t="str">
        <f>'[1]D I 2001 a ml.'!B8</f>
        <v>Romana</v>
      </c>
      <c r="C33" s="4" t="str">
        <f>'[1]D I 2001 a ml.'!C8</f>
        <v>Pospíšilová</v>
      </c>
      <c r="D33" s="3">
        <f>'[1]D I 2001 a ml.'!D8</f>
        <v>2001</v>
      </c>
      <c r="E33" s="5" t="str">
        <f>'[1]D I 2001 a ml.'!E8</f>
        <v>ZŠ Těšetice</v>
      </c>
      <c r="F33" s="25" t="s">
        <v>31</v>
      </c>
      <c r="G33" s="24" t="s">
        <v>37</v>
      </c>
      <c r="H33" s="31">
        <v>11</v>
      </c>
    </row>
    <row r="34" spans="1:8" ht="15.75">
      <c r="A34" s="18">
        <v>6</v>
      </c>
      <c r="B34" s="4" t="str">
        <f>'[1]D I 2001 a ml.'!B9</f>
        <v>Tereza</v>
      </c>
      <c r="C34" s="4" t="str">
        <f>'[1]D I 2001 a ml.'!C9</f>
        <v>Košůtková</v>
      </c>
      <c r="D34" s="3">
        <f>'[1]D I 2001 a ml.'!D9</f>
        <v>2001</v>
      </c>
      <c r="E34" s="5" t="str">
        <f>'[1]D I 2001 a ml.'!E9</f>
        <v>ZŠ Těšetice</v>
      </c>
      <c r="F34" s="14" t="s">
        <v>31</v>
      </c>
      <c r="G34" s="29">
        <v>19.2</v>
      </c>
      <c r="H34" s="31">
        <v>10</v>
      </c>
    </row>
    <row r="35" spans="1:8" ht="15.75">
      <c r="A35" s="18">
        <v>7</v>
      </c>
      <c r="B35" s="4" t="str">
        <f>'[1]D I 2001 a ml.'!B10</f>
        <v>Kristýna</v>
      </c>
      <c r="C35" s="4" t="str">
        <f>'[1]D I 2001 a ml.'!C10</f>
        <v>Veleva</v>
      </c>
      <c r="D35" s="3">
        <f>'[1]D I 2001 a ml.'!D10</f>
        <v>2003</v>
      </c>
      <c r="E35" s="5" t="str">
        <f>'[1]D I 2001 a ml.'!E10</f>
        <v>ZŠ Těšetice</v>
      </c>
      <c r="F35" s="26" t="s">
        <v>31</v>
      </c>
      <c r="G35" s="27">
        <v>25.5</v>
      </c>
      <c r="H35" s="31">
        <v>9</v>
      </c>
    </row>
    <row r="37" spans="1:8" ht="15.75">
      <c r="A37" s="56" t="s">
        <v>63</v>
      </c>
      <c r="B37" s="56"/>
      <c r="C37" s="56"/>
      <c r="D37" s="1"/>
      <c r="E37" s="1"/>
      <c r="F37" s="1"/>
      <c r="G37" s="1"/>
      <c r="H37" s="1"/>
    </row>
    <row r="38" spans="1:8" ht="15.75">
      <c r="A38" s="30" t="s">
        <v>34</v>
      </c>
      <c r="B38" s="30" t="s">
        <v>4</v>
      </c>
      <c r="C38" s="30" t="s">
        <v>5</v>
      </c>
      <c r="D38" s="30" t="s">
        <v>35</v>
      </c>
      <c r="E38" s="30" t="s">
        <v>7</v>
      </c>
      <c r="F38" s="51" t="s">
        <v>6</v>
      </c>
      <c r="G38" s="51"/>
      <c r="H38" s="30" t="s">
        <v>33</v>
      </c>
    </row>
    <row r="39" spans="1:8" ht="15.75">
      <c r="A39" s="3">
        <v>1</v>
      </c>
      <c r="B39" s="4" t="s">
        <v>38</v>
      </c>
      <c r="C39" s="4" t="s">
        <v>39</v>
      </c>
      <c r="D39" s="3">
        <v>2000</v>
      </c>
      <c r="E39" s="4" t="s">
        <v>10</v>
      </c>
      <c r="F39" s="34"/>
      <c r="G39" s="35" t="s">
        <v>47</v>
      </c>
      <c r="H39" s="31">
        <v>17</v>
      </c>
    </row>
    <row r="40" spans="1:8" ht="15.75">
      <c r="A40" s="3">
        <v>2</v>
      </c>
      <c r="B40" s="4" t="s">
        <v>40</v>
      </c>
      <c r="C40" s="4" t="s">
        <v>41</v>
      </c>
      <c r="D40" s="3">
        <v>1999</v>
      </c>
      <c r="E40" s="4" t="s">
        <v>10</v>
      </c>
      <c r="F40" s="14"/>
      <c r="G40" s="12">
        <v>50.6</v>
      </c>
      <c r="H40" s="31">
        <v>15</v>
      </c>
    </row>
    <row r="41" spans="1:8" ht="15.75">
      <c r="A41" s="3">
        <v>3</v>
      </c>
      <c r="B41" s="4" t="s">
        <v>42</v>
      </c>
      <c r="C41" s="4" t="s">
        <v>43</v>
      </c>
      <c r="D41" s="3">
        <v>2000</v>
      </c>
      <c r="E41" s="4" t="s">
        <v>20</v>
      </c>
      <c r="F41" s="25" t="s">
        <v>31</v>
      </c>
      <c r="G41" s="10" t="s">
        <v>48</v>
      </c>
      <c r="H41" s="31">
        <v>13</v>
      </c>
    </row>
    <row r="42" spans="1:8" ht="15.75">
      <c r="A42" s="3">
        <v>4</v>
      </c>
      <c r="B42" s="4" t="s">
        <v>44</v>
      </c>
      <c r="C42" s="4" t="s">
        <v>45</v>
      </c>
      <c r="D42" s="3">
        <v>2000</v>
      </c>
      <c r="E42" s="4" t="s">
        <v>20</v>
      </c>
      <c r="F42" s="14" t="s">
        <v>31</v>
      </c>
      <c r="G42" s="12" t="s">
        <v>49</v>
      </c>
      <c r="H42" s="31">
        <v>12</v>
      </c>
    </row>
    <row r="43" spans="1:8" ht="15.75">
      <c r="A43" s="3">
        <v>5</v>
      </c>
      <c r="B43" s="4" t="s">
        <v>46</v>
      </c>
      <c r="C43" s="4" t="s">
        <v>22</v>
      </c>
      <c r="D43" s="3">
        <v>1999</v>
      </c>
      <c r="E43" s="4" t="s">
        <v>20</v>
      </c>
      <c r="F43" s="26" t="s">
        <v>31</v>
      </c>
      <c r="G43" s="17" t="s">
        <v>50</v>
      </c>
      <c r="H43" s="31">
        <v>11</v>
      </c>
    </row>
    <row r="45" spans="1:8" ht="15.75">
      <c r="A45" s="50" t="s">
        <v>64</v>
      </c>
      <c r="B45" s="50"/>
      <c r="C45" s="50"/>
      <c r="D45" s="1"/>
      <c r="E45" s="1"/>
      <c r="F45" s="1"/>
      <c r="G45" s="1"/>
      <c r="H45" s="1"/>
    </row>
    <row r="46" spans="1:8" ht="15.75">
      <c r="A46" s="30" t="s">
        <v>34</v>
      </c>
      <c r="B46" s="30" t="s">
        <v>4</v>
      </c>
      <c r="C46" s="30" t="s">
        <v>5</v>
      </c>
      <c r="D46" s="30" t="s">
        <v>35</v>
      </c>
      <c r="E46" s="30" t="s">
        <v>7</v>
      </c>
      <c r="F46" s="51" t="s">
        <v>6</v>
      </c>
      <c r="G46" s="51"/>
      <c r="H46" s="30" t="s">
        <v>33</v>
      </c>
    </row>
    <row r="47" spans="1:8" ht="15.75">
      <c r="A47" s="3">
        <v>1</v>
      </c>
      <c r="B47" s="4" t="s">
        <v>51</v>
      </c>
      <c r="C47" s="4" t="s">
        <v>52</v>
      </c>
      <c r="D47" s="3">
        <v>2000</v>
      </c>
      <c r="E47" s="4"/>
      <c r="F47" s="28"/>
      <c r="G47" s="29">
        <v>51.1</v>
      </c>
      <c r="H47" s="31">
        <v>17</v>
      </c>
    </row>
    <row r="48" spans="1:8" ht="15.75">
      <c r="A48" s="3">
        <v>2</v>
      </c>
      <c r="B48" s="4" t="s">
        <v>53</v>
      </c>
      <c r="C48" s="4" t="s">
        <v>54</v>
      </c>
      <c r="D48" s="3">
        <v>2000</v>
      </c>
      <c r="E48" s="4" t="s">
        <v>28</v>
      </c>
      <c r="F48" s="14" t="s">
        <v>31</v>
      </c>
      <c r="G48" s="29">
        <v>24.9</v>
      </c>
      <c r="H48" s="31">
        <v>15</v>
      </c>
    </row>
    <row r="51" spans="1:8" ht="15.75">
      <c r="A51" s="50" t="s">
        <v>65</v>
      </c>
      <c r="B51" s="50"/>
      <c r="C51" s="50"/>
      <c r="D51" s="1"/>
      <c r="E51" s="1"/>
      <c r="F51" s="1"/>
      <c r="G51" s="1"/>
      <c r="H51" s="1"/>
    </row>
    <row r="52" spans="1:8" ht="15.75">
      <c r="A52" s="30" t="s">
        <v>34</v>
      </c>
      <c r="B52" s="30" t="s">
        <v>4</v>
      </c>
      <c r="C52" s="30" t="s">
        <v>5</v>
      </c>
      <c r="D52" s="30" t="s">
        <v>35</v>
      </c>
      <c r="E52" s="30" t="s">
        <v>7</v>
      </c>
      <c r="F52" s="51" t="s">
        <v>6</v>
      </c>
      <c r="G52" s="51"/>
      <c r="H52" s="30" t="s">
        <v>33</v>
      </c>
    </row>
    <row r="53" spans="1:8" ht="15.75">
      <c r="A53" s="3">
        <v>1</v>
      </c>
      <c r="B53" s="4" t="s">
        <v>55</v>
      </c>
      <c r="C53" s="4" t="s">
        <v>56</v>
      </c>
      <c r="D53" s="3">
        <v>1998</v>
      </c>
      <c r="E53" s="4" t="s">
        <v>62</v>
      </c>
      <c r="F53" s="14" t="s">
        <v>31</v>
      </c>
      <c r="G53" s="36">
        <v>17.2</v>
      </c>
      <c r="H53" s="3">
        <v>17</v>
      </c>
    </row>
    <row r="54" spans="1:8" ht="15.75">
      <c r="A54" s="3">
        <v>2</v>
      </c>
      <c r="B54" s="4" t="s">
        <v>55</v>
      </c>
      <c r="C54" s="4" t="s">
        <v>57</v>
      </c>
      <c r="D54" s="3">
        <v>1998</v>
      </c>
      <c r="E54" s="4" t="s">
        <v>61</v>
      </c>
      <c r="F54" s="32" t="s">
        <v>31</v>
      </c>
      <c r="G54" s="33">
        <v>43.1</v>
      </c>
      <c r="H54" s="3">
        <v>15</v>
      </c>
    </row>
    <row r="55" spans="1:8" ht="15.75">
      <c r="A55" s="3">
        <v>3</v>
      </c>
      <c r="B55" s="4" t="s">
        <v>58</v>
      </c>
      <c r="C55" s="4" t="s">
        <v>59</v>
      </c>
      <c r="D55" s="3">
        <v>1997</v>
      </c>
      <c r="E55" s="4" t="s">
        <v>60</v>
      </c>
      <c r="F55" s="14" t="s">
        <v>32</v>
      </c>
      <c r="G55" s="36">
        <v>21.6</v>
      </c>
      <c r="H55" s="3">
        <v>13</v>
      </c>
    </row>
    <row r="57" spans="1:8" ht="15.75">
      <c r="A57" s="50" t="s">
        <v>77</v>
      </c>
      <c r="B57" s="50"/>
      <c r="C57" s="50"/>
      <c r="D57" s="1"/>
      <c r="E57" s="1"/>
      <c r="F57" s="1"/>
      <c r="G57" s="1"/>
      <c r="H57" s="1"/>
    </row>
    <row r="58" spans="1:8" ht="15.75">
      <c r="A58" s="30" t="s">
        <v>34</v>
      </c>
      <c r="B58" s="30" t="s">
        <v>4</v>
      </c>
      <c r="C58" s="30" t="s">
        <v>5</v>
      </c>
      <c r="D58" s="30" t="s">
        <v>35</v>
      </c>
      <c r="E58" s="30" t="s">
        <v>7</v>
      </c>
      <c r="F58" s="51" t="s">
        <v>6</v>
      </c>
      <c r="G58" s="51"/>
      <c r="H58" s="30" t="s">
        <v>33</v>
      </c>
    </row>
    <row r="59" spans="1:8" ht="15.75">
      <c r="A59" s="3">
        <v>1</v>
      </c>
      <c r="B59" s="4" t="s">
        <v>66</v>
      </c>
      <c r="C59" s="4" t="s">
        <v>67</v>
      </c>
      <c r="D59" s="3">
        <v>1997</v>
      </c>
      <c r="E59" s="4" t="s">
        <v>10</v>
      </c>
      <c r="F59" s="14" t="s">
        <v>31</v>
      </c>
      <c r="G59" s="12">
        <v>14.4</v>
      </c>
      <c r="H59" s="3">
        <v>17</v>
      </c>
    </row>
    <row r="60" spans="1:8" ht="15.75">
      <c r="A60" s="3">
        <v>2</v>
      </c>
      <c r="B60" s="4" t="s">
        <v>68</v>
      </c>
      <c r="C60" s="4" t="s">
        <v>69</v>
      </c>
      <c r="D60" s="3">
        <v>1997</v>
      </c>
      <c r="E60" s="4" t="s">
        <v>10</v>
      </c>
      <c r="F60" s="32" t="s">
        <v>31</v>
      </c>
      <c r="G60" s="33">
        <v>19.5</v>
      </c>
      <c r="H60" s="3">
        <v>15</v>
      </c>
    </row>
    <row r="61" spans="1:8" ht="15.75">
      <c r="A61" s="3">
        <v>3</v>
      </c>
      <c r="B61" s="4" t="s">
        <v>70</v>
      </c>
      <c r="C61" s="4" t="s">
        <v>71</v>
      </c>
      <c r="D61" s="3">
        <v>1997</v>
      </c>
      <c r="E61" s="4" t="s">
        <v>10</v>
      </c>
      <c r="F61" s="14" t="s">
        <v>31</v>
      </c>
      <c r="G61" s="12" t="s">
        <v>72</v>
      </c>
      <c r="H61" s="3">
        <v>13</v>
      </c>
    </row>
    <row r="63" spans="1:8" ht="15.75">
      <c r="A63" s="50" t="s">
        <v>78</v>
      </c>
      <c r="B63" s="50"/>
      <c r="C63" s="50"/>
      <c r="D63" s="1"/>
      <c r="E63" s="1"/>
      <c r="F63" s="1"/>
      <c r="G63" s="1"/>
      <c r="H63" s="1"/>
    </row>
    <row r="64" spans="1:8" ht="15.75">
      <c r="A64" s="30" t="s">
        <v>34</v>
      </c>
      <c r="B64" s="30" t="s">
        <v>4</v>
      </c>
      <c r="C64" s="30" t="s">
        <v>5</v>
      </c>
      <c r="D64" s="30" t="s">
        <v>35</v>
      </c>
      <c r="E64" s="30" t="s">
        <v>7</v>
      </c>
      <c r="F64" s="51" t="s">
        <v>6</v>
      </c>
      <c r="G64" s="51"/>
      <c r="H64" s="30" t="s">
        <v>33</v>
      </c>
    </row>
    <row r="65" spans="1:8" ht="15.75">
      <c r="A65" s="3">
        <v>1</v>
      </c>
      <c r="B65" s="4" t="s">
        <v>73</v>
      </c>
      <c r="C65" s="4" t="s">
        <v>12</v>
      </c>
      <c r="D65" s="3">
        <v>1996</v>
      </c>
      <c r="E65" s="4" t="s">
        <v>10</v>
      </c>
      <c r="F65" s="28"/>
      <c r="G65" s="12">
        <v>58.6</v>
      </c>
      <c r="H65" s="3">
        <v>17</v>
      </c>
    </row>
    <row r="66" spans="1:8" ht="15.75">
      <c r="A66" s="3">
        <v>2</v>
      </c>
      <c r="B66" s="4" t="s">
        <v>15</v>
      </c>
      <c r="C66" s="4" t="s">
        <v>74</v>
      </c>
      <c r="D66" s="3">
        <v>1996</v>
      </c>
      <c r="E66" s="4" t="s">
        <v>75</v>
      </c>
      <c r="F66" s="32" t="s">
        <v>31</v>
      </c>
      <c r="G66" s="33">
        <v>31.7</v>
      </c>
      <c r="H66" s="3">
        <v>15</v>
      </c>
    </row>
    <row r="67" spans="1:8" ht="15.75">
      <c r="A67" s="3">
        <v>3</v>
      </c>
      <c r="B67" s="4" t="s">
        <v>58</v>
      </c>
      <c r="C67" s="4" t="s">
        <v>24</v>
      </c>
      <c r="D67" s="3">
        <v>1996</v>
      </c>
      <c r="E67" s="4" t="s">
        <v>20</v>
      </c>
      <c r="F67" s="14" t="s">
        <v>32</v>
      </c>
      <c r="G67" s="12" t="s">
        <v>76</v>
      </c>
      <c r="H67" s="3">
        <v>13</v>
      </c>
    </row>
    <row r="69" spans="1:8" ht="15.75">
      <c r="A69" s="50" t="s">
        <v>79</v>
      </c>
      <c r="B69" s="50"/>
      <c r="C69" s="50"/>
      <c r="D69" s="1"/>
      <c r="E69" s="1"/>
      <c r="F69" s="1"/>
      <c r="G69" s="1"/>
      <c r="H69" s="1"/>
    </row>
    <row r="70" spans="1:8" ht="15.75">
      <c r="A70" s="30" t="s">
        <v>34</v>
      </c>
      <c r="B70" s="30" t="s">
        <v>4</v>
      </c>
      <c r="C70" s="30" t="s">
        <v>5</v>
      </c>
      <c r="D70" s="30" t="s">
        <v>35</v>
      </c>
      <c r="E70" s="30" t="s">
        <v>7</v>
      </c>
      <c r="F70" s="51" t="s">
        <v>6</v>
      </c>
      <c r="G70" s="51"/>
      <c r="H70" s="30" t="s">
        <v>33</v>
      </c>
    </row>
    <row r="71" spans="1:8" ht="15.75">
      <c r="A71" s="3">
        <v>1</v>
      </c>
      <c r="B71" s="4" t="s">
        <v>80</v>
      </c>
      <c r="C71" s="4" t="s">
        <v>81</v>
      </c>
      <c r="D71" s="3">
        <v>1996</v>
      </c>
      <c r="E71" s="4" t="s">
        <v>10</v>
      </c>
      <c r="F71" s="14" t="s">
        <v>31</v>
      </c>
      <c r="G71" s="29">
        <v>16.5</v>
      </c>
      <c r="H71" s="3">
        <v>17</v>
      </c>
    </row>
    <row r="73" spans="1:8" ht="15.75">
      <c r="A73" s="50" t="s">
        <v>82</v>
      </c>
      <c r="B73" s="50"/>
      <c r="C73" s="50"/>
      <c r="D73" s="1"/>
      <c r="E73" s="1"/>
      <c r="F73" s="1"/>
      <c r="G73" s="1"/>
      <c r="H73" s="1"/>
    </row>
    <row r="74" spans="1:8" ht="15.75">
      <c r="A74" s="30" t="s">
        <v>34</v>
      </c>
      <c r="B74" s="30" t="s">
        <v>4</v>
      </c>
      <c r="C74" s="30" t="s">
        <v>5</v>
      </c>
      <c r="D74" s="30" t="s">
        <v>35</v>
      </c>
      <c r="E74" s="30" t="s">
        <v>7</v>
      </c>
      <c r="F74" s="51" t="s">
        <v>6</v>
      </c>
      <c r="G74" s="51"/>
      <c r="H74" s="30" t="s">
        <v>33</v>
      </c>
    </row>
    <row r="75" spans="1:8" ht="15.75">
      <c r="A75" s="3">
        <v>1</v>
      </c>
      <c r="B75" s="4" t="s">
        <v>83</v>
      </c>
      <c r="C75" s="4" t="s">
        <v>84</v>
      </c>
      <c r="D75" s="3">
        <v>1994</v>
      </c>
      <c r="E75" s="4" t="s">
        <v>10</v>
      </c>
      <c r="F75" s="36"/>
      <c r="G75" s="36">
        <v>57.6</v>
      </c>
      <c r="H75" s="3">
        <v>17</v>
      </c>
    </row>
    <row r="76" spans="1:8" ht="15.75">
      <c r="A76" s="3">
        <v>2</v>
      </c>
      <c r="B76" s="4" t="s">
        <v>83</v>
      </c>
      <c r="C76" s="4" t="s">
        <v>9</v>
      </c>
      <c r="D76" s="3">
        <v>1976</v>
      </c>
      <c r="E76" s="4" t="s">
        <v>10</v>
      </c>
      <c r="F76" s="32" t="s">
        <v>31</v>
      </c>
      <c r="G76" s="33" t="s">
        <v>93</v>
      </c>
      <c r="H76" s="3">
        <v>15</v>
      </c>
    </row>
    <row r="77" spans="1:8" ht="15.75">
      <c r="A77" s="3">
        <v>3</v>
      </c>
      <c r="B77" s="4" t="s">
        <v>17</v>
      </c>
      <c r="C77" s="4" t="s">
        <v>85</v>
      </c>
      <c r="D77" s="3">
        <v>1993</v>
      </c>
      <c r="E77" s="4" t="s">
        <v>61</v>
      </c>
      <c r="F77" s="37" t="s">
        <v>31</v>
      </c>
      <c r="G77" s="36" t="s">
        <v>92</v>
      </c>
      <c r="H77" s="3">
        <v>13</v>
      </c>
    </row>
    <row r="78" spans="1:8" ht="15.75">
      <c r="A78" s="3">
        <v>4</v>
      </c>
      <c r="B78" s="4" t="s">
        <v>58</v>
      </c>
      <c r="C78" s="4" t="s">
        <v>86</v>
      </c>
      <c r="D78" s="3">
        <v>1975</v>
      </c>
      <c r="E78" s="4" t="s">
        <v>87</v>
      </c>
      <c r="F78" s="32" t="s">
        <v>31</v>
      </c>
      <c r="G78" s="33">
        <v>57.6</v>
      </c>
      <c r="H78" s="3">
        <v>12</v>
      </c>
    </row>
    <row r="79" spans="1:8" ht="15.75">
      <c r="A79" s="3">
        <v>5</v>
      </c>
      <c r="B79" s="4" t="s">
        <v>17</v>
      </c>
      <c r="C79" s="4" t="s">
        <v>59</v>
      </c>
      <c r="D79" s="3">
        <v>1991</v>
      </c>
      <c r="E79" s="4" t="s">
        <v>88</v>
      </c>
      <c r="F79" s="37" t="s">
        <v>31</v>
      </c>
      <c r="G79" s="36">
        <v>59.9</v>
      </c>
      <c r="H79" s="3">
        <v>11</v>
      </c>
    </row>
    <row r="80" spans="1:8" ht="15.75">
      <c r="A80" s="3">
        <v>6</v>
      </c>
      <c r="B80" s="4" t="s">
        <v>89</v>
      </c>
      <c r="C80" s="4" t="s">
        <v>90</v>
      </c>
      <c r="D80" s="3">
        <v>1991</v>
      </c>
      <c r="E80" s="4" t="s">
        <v>88</v>
      </c>
      <c r="F80" s="32" t="s">
        <v>32</v>
      </c>
      <c r="G80" s="33">
        <v>10.3</v>
      </c>
      <c r="H80" s="3">
        <v>10</v>
      </c>
    </row>
    <row r="81" spans="1:8" ht="15.75">
      <c r="A81" s="3">
        <v>7</v>
      </c>
      <c r="B81" s="4" t="s">
        <v>11</v>
      </c>
      <c r="C81" s="4" t="s">
        <v>91</v>
      </c>
      <c r="D81" s="3">
        <v>1994</v>
      </c>
      <c r="E81" s="4" t="s">
        <v>88</v>
      </c>
      <c r="F81" s="37" t="s">
        <v>32</v>
      </c>
      <c r="G81" s="36">
        <v>12.4</v>
      </c>
      <c r="H81" s="3">
        <v>9</v>
      </c>
    </row>
    <row r="83" spans="1:8" ht="15.75">
      <c r="A83" s="50" t="s">
        <v>96</v>
      </c>
      <c r="B83" s="50"/>
      <c r="C83" s="50"/>
      <c r="D83" s="1"/>
      <c r="E83" s="1"/>
      <c r="F83" s="1"/>
      <c r="G83" s="1"/>
      <c r="H83" s="1"/>
    </row>
    <row r="84" spans="1:8" ht="15.75">
      <c r="A84" s="30" t="s">
        <v>34</v>
      </c>
      <c r="B84" s="30" t="s">
        <v>4</v>
      </c>
      <c r="C84" s="30" t="s">
        <v>5</v>
      </c>
      <c r="D84" s="30" t="s">
        <v>35</v>
      </c>
      <c r="E84" s="30" t="s">
        <v>7</v>
      </c>
      <c r="F84" s="51" t="s">
        <v>6</v>
      </c>
      <c r="G84" s="51"/>
      <c r="H84" s="30" t="s">
        <v>33</v>
      </c>
    </row>
    <row r="85" spans="1:8" ht="15.75">
      <c r="A85" s="3">
        <v>1</v>
      </c>
      <c r="B85" s="4" t="s">
        <v>94</v>
      </c>
      <c r="C85" s="4" t="s">
        <v>95</v>
      </c>
      <c r="D85" s="4">
        <v>1986</v>
      </c>
      <c r="E85" s="4" t="s">
        <v>88</v>
      </c>
      <c r="F85" s="14" t="s">
        <v>31</v>
      </c>
      <c r="G85" s="12">
        <v>41.3</v>
      </c>
      <c r="H85" s="3">
        <v>17</v>
      </c>
    </row>
    <row r="87" spans="1:8" ht="15.75">
      <c r="A87" s="50" t="s">
        <v>97</v>
      </c>
      <c r="B87" s="50"/>
      <c r="C87" s="50"/>
      <c r="D87" s="1"/>
      <c r="E87" s="1"/>
      <c r="F87" s="1"/>
      <c r="G87" s="1"/>
      <c r="H87" s="1"/>
    </row>
    <row r="88" spans="1:8" ht="15.75">
      <c r="A88" s="30" t="s">
        <v>34</v>
      </c>
      <c r="B88" s="30" t="s">
        <v>4</v>
      </c>
      <c r="C88" s="30" t="s">
        <v>5</v>
      </c>
      <c r="D88" s="30" t="s">
        <v>35</v>
      </c>
      <c r="E88" s="30" t="s">
        <v>7</v>
      </c>
      <c r="F88" s="51" t="s">
        <v>6</v>
      </c>
      <c r="G88" s="51"/>
      <c r="H88" s="30" t="s">
        <v>33</v>
      </c>
    </row>
    <row r="89" spans="1:8" ht="15.75">
      <c r="A89" s="3">
        <v>1</v>
      </c>
      <c r="B89" s="4" t="s">
        <v>83</v>
      </c>
      <c r="C89" s="4" t="s">
        <v>84</v>
      </c>
      <c r="D89" s="3">
        <v>1973</v>
      </c>
      <c r="E89" s="4" t="s">
        <v>10</v>
      </c>
      <c r="F89" s="37" t="s">
        <v>31</v>
      </c>
      <c r="G89" s="12" t="s">
        <v>109</v>
      </c>
      <c r="H89" s="3">
        <v>17</v>
      </c>
    </row>
    <row r="90" spans="1:8" ht="15.75">
      <c r="A90" s="3">
        <v>2</v>
      </c>
      <c r="B90" s="4" t="s">
        <v>98</v>
      </c>
      <c r="C90" s="4" t="s">
        <v>99</v>
      </c>
      <c r="D90" s="3">
        <v>1971</v>
      </c>
      <c r="E90" s="4" t="s">
        <v>10</v>
      </c>
      <c r="F90" s="32" t="s">
        <v>31</v>
      </c>
      <c r="G90" s="33">
        <v>24.6</v>
      </c>
      <c r="H90" s="3">
        <v>15</v>
      </c>
    </row>
    <row r="91" spans="1:8" ht="15.75">
      <c r="A91" s="3">
        <v>3</v>
      </c>
      <c r="B91" s="4" t="s">
        <v>100</v>
      </c>
      <c r="C91" s="4" t="s">
        <v>101</v>
      </c>
      <c r="D91" s="3">
        <v>1964</v>
      </c>
      <c r="E91" s="4" t="s">
        <v>20</v>
      </c>
      <c r="F91" s="37" t="s">
        <v>31</v>
      </c>
      <c r="G91" s="12">
        <v>43.1</v>
      </c>
      <c r="H91" s="3">
        <v>13</v>
      </c>
    </row>
    <row r="92" spans="1:8" ht="15.75">
      <c r="A92" s="3">
        <v>4</v>
      </c>
      <c r="B92" s="4" t="s">
        <v>102</v>
      </c>
      <c r="C92" s="4" t="s">
        <v>24</v>
      </c>
      <c r="D92" s="3">
        <v>1973</v>
      </c>
      <c r="E92" s="4" t="s">
        <v>20</v>
      </c>
      <c r="F92" s="32" t="s">
        <v>31</v>
      </c>
      <c r="G92" s="33">
        <v>45.4</v>
      </c>
      <c r="H92" s="3">
        <v>12</v>
      </c>
    </row>
    <row r="93" spans="1:8" ht="15.75">
      <c r="A93" s="3">
        <v>5</v>
      </c>
      <c r="B93" s="4" t="s">
        <v>103</v>
      </c>
      <c r="C93" s="4" t="s">
        <v>74</v>
      </c>
      <c r="D93" s="3">
        <v>1959</v>
      </c>
      <c r="E93" s="4" t="s">
        <v>75</v>
      </c>
      <c r="F93" s="37" t="s">
        <v>31</v>
      </c>
      <c r="G93" s="12">
        <v>55.6</v>
      </c>
      <c r="H93" s="3">
        <v>11</v>
      </c>
    </row>
    <row r="94" spans="1:8" ht="15.75">
      <c r="A94" s="3">
        <v>6</v>
      </c>
      <c r="B94" s="4" t="s">
        <v>104</v>
      </c>
      <c r="C94" s="4" t="s">
        <v>14</v>
      </c>
      <c r="D94" s="3">
        <v>1968</v>
      </c>
      <c r="E94" s="4" t="s">
        <v>112</v>
      </c>
      <c r="F94" s="32" t="s">
        <v>31</v>
      </c>
      <c r="G94" s="33">
        <v>58.6</v>
      </c>
      <c r="H94" s="3">
        <v>10</v>
      </c>
    </row>
    <row r="95" spans="1:8" ht="15.75">
      <c r="A95" s="3">
        <v>7</v>
      </c>
      <c r="B95" s="4" t="s">
        <v>105</v>
      </c>
      <c r="C95" s="4" t="s">
        <v>106</v>
      </c>
      <c r="D95" s="3">
        <v>1973</v>
      </c>
      <c r="E95" s="4" t="s">
        <v>113</v>
      </c>
      <c r="F95" s="37" t="s">
        <v>32</v>
      </c>
      <c r="G95" s="12" t="s">
        <v>110</v>
      </c>
      <c r="H95" s="3">
        <v>9</v>
      </c>
    </row>
    <row r="96" spans="1:8" ht="15.75">
      <c r="A96" s="3">
        <v>8</v>
      </c>
      <c r="B96" s="4" t="s">
        <v>83</v>
      </c>
      <c r="C96" s="4" t="s">
        <v>19</v>
      </c>
      <c r="D96" s="3">
        <v>1966</v>
      </c>
      <c r="E96" s="4" t="s">
        <v>20</v>
      </c>
      <c r="F96" s="32" t="s">
        <v>32</v>
      </c>
      <c r="G96" s="33" t="s">
        <v>111</v>
      </c>
      <c r="H96" s="3">
        <v>8</v>
      </c>
    </row>
    <row r="97" spans="1:8" ht="15.75">
      <c r="A97" s="3">
        <v>9</v>
      </c>
      <c r="B97" s="4" t="s">
        <v>107</v>
      </c>
      <c r="C97" s="4" t="s">
        <v>27</v>
      </c>
      <c r="D97" s="3">
        <v>1967</v>
      </c>
      <c r="E97" s="4" t="s">
        <v>108</v>
      </c>
      <c r="F97" s="37" t="s">
        <v>32</v>
      </c>
      <c r="G97" s="12">
        <v>21.9</v>
      </c>
      <c r="H97" s="3">
        <v>7</v>
      </c>
    </row>
    <row r="100" spans="1:8" ht="15">
      <c r="A100" s="52" t="s">
        <v>114</v>
      </c>
      <c r="B100" s="52"/>
      <c r="C100" s="52"/>
      <c r="D100" s="19"/>
      <c r="E100" s="19"/>
      <c r="F100" s="19"/>
      <c r="G100" s="19"/>
      <c r="H100" s="19"/>
    </row>
    <row r="101" spans="1:8" ht="15.75">
      <c r="A101" s="30" t="s">
        <v>34</v>
      </c>
      <c r="B101" s="30" t="s">
        <v>4</v>
      </c>
      <c r="C101" s="30" t="s">
        <v>5</v>
      </c>
      <c r="D101" s="30" t="s">
        <v>35</v>
      </c>
      <c r="E101" s="30" t="s">
        <v>7</v>
      </c>
      <c r="F101" s="51" t="s">
        <v>6</v>
      </c>
      <c r="G101" s="51"/>
      <c r="H101" s="30" t="s">
        <v>33</v>
      </c>
    </row>
    <row r="102" spans="1:8" ht="15">
      <c r="A102" s="21">
        <v>1</v>
      </c>
      <c r="B102" s="20" t="s">
        <v>115</v>
      </c>
      <c r="C102" s="20" t="s">
        <v>36</v>
      </c>
      <c r="D102" s="21">
        <v>1974</v>
      </c>
      <c r="E102" s="20" t="s">
        <v>116</v>
      </c>
      <c r="F102" s="38" t="s">
        <v>31</v>
      </c>
      <c r="G102" s="39">
        <v>58.2</v>
      </c>
      <c r="H102" s="21">
        <v>17</v>
      </c>
    </row>
    <row r="104" spans="1:4" ht="15.75">
      <c r="A104" s="40" t="s">
        <v>117</v>
      </c>
      <c r="B104" s="40"/>
      <c r="C104" s="40"/>
      <c r="D104" s="40"/>
    </row>
    <row r="106" spans="1:8" ht="19.5">
      <c r="A106" s="53">
        <v>41238</v>
      </c>
      <c r="B106" s="54"/>
      <c r="C106" s="19"/>
      <c r="D106" s="19"/>
      <c r="E106" s="19"/>
      <c r="F106" s="55" t="s">
        <v>118</v>
      </c>
      <c r="G106" s="55"/>
      <c r="H106" s="55"/>
    </row>
    <row r="108" spans="1:5" ht="15.75">
      <c r="A108" s="49" t="s">
        <v>119</v>
      </c>
      <c r="B108" s="49"/>
      <c r="C108" s="49"/>
      <c r="D108" s="49"/>
      <c r="E108" s="49"/>
    </row>
  </sheetData>
  <sheetProtection/>
  <mergeCells count="29">
    <mergeCell ref="A108:E108"/>
    <mergeCell ref="F70:G70"/>
    <mergeCell ref="A73:C73"/>
    <mergeCell ref="F74:G74"/>
    <mergeCell ref="A83:C83"/>
    <mergeCell ref="F84:G84"/>
    <mergeCell ref="A87:C87"/>
    <mergeCell ref="F88:G88"/>
    <mergeCell ref="A100:C100"/>
    <mergeCell ref="F101:G101"/>
    <mergeCell ref="A106:B106"/>
    <mergeCell ref="F106:H106"/>
    <mergeCell ref="A69:C69"/>
    <mergeCell ref="F28:G28"/>
    <mergeCell ref="A37:C37"/>
    <mergeCell ref="F38:G38"/>
    <mergeCell ref="A45:C45"/>
    <mergeCell ref="F46:G46"/>
    <mergeCell ref="A51:C51"/>
    <mergeCell ref="F52:G52"/>
    <mergeCell ref="A57:C57"/>
    <mergeCell ref="F58:G58"/>
    <mergeCell ref="A63:C63"/>
    <mergeCell ref="F64:G64"/>
    <mergeCell ref="C10:G10"/>
    <mergeCell ref="C11:G11"/>
    <mergeCell ref="B12:H12"/>
    <mergeCell ref="F15:G15"/>
    <mergeCell ref="A27:C27"/>
  </mergeCells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</dc:creator>
  <cp:keywords/>
  <dc:description/>
  <cp:lastModifiedBy>Jarda</cp:lastModifiedBy>
  <cp:lastPrinted>2013-03-25T16:52:38Z</cp:lastPrinted>
  <dcterms:created xsi:type="dcterms:W3CDTF">2012-11-25T17:17:43Z</dcterms:created>
  <dcterms:modified xsi:type="dcterms:W3CDTF">2013-03-25T17:06:46Z</dcterms:modified>
  <cp:category/>
  <cp:version/>
  <cp:contentType/>
  <cp:contentStatus/>
</cp:coreProperties>
</file>