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<sst xmlns="http://schemas.openxmlformats.org/spreadsheetml/2006/main" count="808" uniqueCount="219">
  <si>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</si>
  <si>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</si>
  <si>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</si>
  <si>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</si>
  <si>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</si>
  <si>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</si>
  <si>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</si>
  <si>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</si>
  <si>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</si>
  <si>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</si>
  <si>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</si>
  <si>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</si>
  <si>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</si>
  <si>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</si>
  <si>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</si>
  <si>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</si>
  <si>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</si>
  <si>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</si>
  <si>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</si>
  <si>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</si>
  <si>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</si>
  <si>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</si>
  <si>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</si>
  <si>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</si>
  <si>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</si>
  <si>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</si>
  <si>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</si>
  <si>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</si>
  <si>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</si>
  <si>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</si>
  <si>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</si>
  <si>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</si>
  <si>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</si>
  <si>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</si>
  <si>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</si>
  <si>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</si>
  <si>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</si>
  <si>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</si>
  <si>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</si>
  <si>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</si>
  <si>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</si>
  <si>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</si>
  <si>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</si>
  <si>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</si>
  <si>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</si>
  <si>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</si>
  <si>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</si>
  <si>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</si>
  <si>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</si>
  <si>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</si>
  <si>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</si>
  <si>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</si>
  <si>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</si>
  <si>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</si>
  <si>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</si>
  <si>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</si>
  <si>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</si>
  <si>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</si>
  <si>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</si>
  <si>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</si>
  <si>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</si>
  <si>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</si>
  <si>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</si>
  <si>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</si>
  <si>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</si>
  <si>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</si>
  <si>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</si>
  <si>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</si>
  <si>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</si>
  <si>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</si>
  <si>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</si>
  <si>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</si>
  <si>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</si>
  <si>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</si>
  <si>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</si>
  <si>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</si>
  <si>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</si>
  <si>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</si>
  <si>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</si>
  <si>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</si>
  <si>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</si>
  <si>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</si>
  <si>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</si>
  <si>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</si>
  <si>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</si>
  <si>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</si>
  <si>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</si>
  <si>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</si>
  <si>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</si>
  <si>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</si>
  <si>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</si>
  <si>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</si>
  <si>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</si>
  <si>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</si>
  <si>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</si>
  <si>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</si>
  <si>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</si>
  <si>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</si>
  <si>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</si>
  <si>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</si>
  <si>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</si>
  <si>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</si>
  <si>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</si>
  <si>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</si>
  <si>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</si>
  <si>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</si>
  <si>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</si>
  <si>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</si>
  <si>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</si>
  <si>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</si>
  <si>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</si>
  <si>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</si>
  <si>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</si>
  <si>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</si>
  <si>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</si>
  <si>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</si>
  <si>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</si>
  <si>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</si>
  <si>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</si>
  <si>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</si>
  <si>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7:</t>
  </si>
  <si>
    <t>8:</t>
  </si>
  <si>
    <t>x</t>
  </si>
  <si>
    <t>Bednarská</t>
  </si>
  <si>
    <t>6:</t>
  </si>
  <si>
    <t>Tereza</t>
  </si>
  <si>
    <t>Košůtková</t>
  </si>
  <si>
    <t>P</t>
  </si>
  <si>
    <t>L</t>
  </si>
  <si>
    <t>B</t>
  </si>
  <si>
    <t>K</t>
  </si>
  <si>
    <t>I</t>
  </si>
  <si>
    <t>O</t>
  </si>
  <si>
    <t>D</t>
  </si>
  <si>
    <t>Σ</t>
  </si>
  <si>
    <t>D   I      2 001 a mladší</t>
  </si>
  <si>
    <t>CK Morava</t>
  </si>
  <si>
    <t>17:</t>
  </si>
  <si>
    <t>31:</t>
  </si>
  <si>
    <t>17</t>
  </si>
  <si>
    <t>David</t>
  </si>
  <si>
    <t>26:</t>
  </si>
  <si>
    <t>51</t>
  </si>
  <si>
    <t>24:</t>
  </si>
  <si>
    <t>36:</t>
  </si>
  <si>
    <t>1</t>
  </si>
  <si>
    <t>4 000 m</t>
  </si>
  <si>
    <t>Orientační běh</t>
  </si>
  <si>
    <t>Těšetice, 5. 5. 2013</t>
  </si>
  <si>
    <t>Disk</t>
  </si>
  <si>
    <t xml:space="preserve">Navrátil </t>
  </si>
  <si>
    <t>Reichl</t>
  </si>
  <si>
    <t xml:space="preserve">Obranský </t>
  </si>
  <si>
    <t xml:space="preserve">Krones </t>
  </si>
  <si>
    <t>KSU Šumperk</t>
  </si>
  <si>
    <t>?</t>
  </si>
  <si>
    <t>15:</t>
  </si>
  <si>
    <t>36</t>
  </si>
  <si>
    <t>32</t>
  </si>
  <si>
    <t>59</t>
  </si>
  <si>
    <t>56</t>
  </si>
  <si>
    <t>Sýkorová</t>
  </si>
  <si>
    <t>Anna</t>
  </si>
  <si>
    <t>Parapety RS</t>
  </si>
  <si>
    <t>Vánský</t>
  </si>
  <si>
    <t>Radim</t>
  </si>
  <si>
    <t>22:</t>
  </si>
  <si>
    <t>34:</t>
  </si>
  <si>
    <t>00</t>
  </si>
  <si>
    <t>34</t>
  </si>
  <si>
    <t>40</t>
  </si>
  <si>
    <t>14</t>
  </si>
  <si>
    <t>Tomková</t>
  </si>
  <si>
    <t>48</t>
  </si>
  <si>
    <t xml:space="preserve">Bednarský </t>
  </si>
  <si>
    <t>Aquacentrum Špk.</t>
  </si>
  <si>
    <t>12</t>
  </si>
  <si>
    <t>46:</t>
  </si>
  <si>
    <t>23</t>
  </si>
  <si>
    <t>29:</t>
  </si>
  <si>
    <t>28</t>
  </si>
  <si>
    <t>39</t>
  </si>
  <si>
    <t xml:space="preserve">Sýkora </t>
  </si>
  <si>
    <t>Těšetice</t>
  </si>
  <si>
    <t>19</t>
  </si>
  <si>
    <t>09</t>
  </si>
  <si>
    <t>Jiřina</t>
  </si>
  <si>
    <t>Reichlová</t>
  </si>
  <si>
    <t>08</t>
  </si>
  <si>
    <t>Ženčák</t>
  </si>
  <si>
    <t>Jaroslav</t>
  </si>
  <si>
    <t>ASPV OA</t>
  </si>
  <si>
    <t>21:</t>
  </si>
  <si>
    <t>29</t>
  </si>
  <si>
    <t>30:</t>
  </si>
  <si>
    <t>33</t>
  </si>
  <si>
    <t>49:</t>
  </si>
  <si>
    <t>16</t>
  </si>
  <si>
    <t>Ženčáková</t>
  </si>
  <si>
    <t>Minaříková</t>
  </si>
  <si>
    <t>Marie</t>
  </si>
  <si>
    <t>Jana</t>
  </si>
  <si>
    <t>28:</t>
  </si>
  <si>
    <t>38</t>
  </si>
  <si>
    <t>33:</t>
  </si>
  <si>
    <t>Pořadí po pěti etapách</t>
  </si>
  <si>
    <t>Bednarksý</t>
  </si>
  <si>
    <t>Sadil</t>
  </si>
  <si>
    <t>František</t>
  </si>
  <si>
    <t>Čmakal</t>
  </si>
  <si>
    <t>Nezval</t>
  </si>
  <si>
    <t>Sadilová</t>
  </si>
  <si>
    <t>Bednarský</t>
  </si>
  <si>
    <t>2</t>
  </si>
  <si>
    <t>Sýkora</t>
  </si>
  <si>
    <t>Lenka</t>
  </si>
  <si>
    <t>Dušková</t>
  </si>
  <si>
    <t xml:space="preserve">Lubomír </t>
  </si>
  <si>
    <t>Do tabulky byli zařazeni účastníci alespoň 2 závodů.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</si>
</sst>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mm]:ss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Mistral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Mistral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9" fontId="43" fillId="33" borderId="11" xfId="0" applyNumberFormat="1" applyFont="1" applyFill="1" applyBorder="1" applyAlignment="1">
      <alignment horizontal="right"/>
    </xf>
    <xf numFmtId="49" fontId="43" fillId="33" borderId="12" xfId="0" applyNumberFormat="1" applyFont="1" applyFill="1" applyBorder="1" applyAlignment="1" applyProtection="1">
      <alignment/>
      <protection locked="0"/>
    </xf>
    <xf numFmtId="0" fontId="43" fillId="0" borderId="13" xfId="0" applyFont="1" applyBorder="1" applyAlignment="1">
      <alignment/>
    </xf>
    <xf numFmtId="49" fontId="43" fillId="33" borderId="14" xfId="0" applyNumberFormat="1" applyFont="1" applyFill="1" applyBorder="1" applyAlignment="1">
      <alignment horizontal="right"/>
    </xf>
    <xf numFmtId="49" fontId="43" fillId="0" borderId="15" xfId="0" applyNumberFormat="1" applyFont="1" applyBorder="1" applyAlignment="1">
      <alignment/>
    </xf>
    <xf numFmtId="49" fontId="43" fillId="0" borderId="12" xfId="0" applyNumberFormat="1" applyFont="1" applyBorder="1" applyAlignment="1" applyProtection="1">
      <alignment/>
      <protection locked="0"/>
    </xf>
    <xf numFmtId="49" fontId="43" fillId="0" borderId="12" xfId="0" applyNumberFormat="1" applyFont="1" applyBorder="1" applyAlignment="1">
      <alignment/>
    </xf>
    <xf numFmtId="49" fontId="43" fillId="0" borderId="15" xfId="0" applyNumberFormat="1" applyFont="1" applyBorder="1" applyAlignment="1" applyProtection="1">
      <alignment/>
      <protection locked="0"/>
    </xf>
    <xf numFmtId="49" fontId="43" fillId="0" borderId="11" xfId="0" applyNumberFormat="1" applyFont="1" applyBorder="1" applyAlignment="1">
      <alignment horizontal="right"/>
    </xf>
    <xf numFmtId="49" fontId="43" fillId="33" borderId="12" xfId="0" applyNumberFormat="1" applyFont="1" applyFill="1" applyBorder="1" applyAlignment="1">
      <alignment/>
    </xf>
    <xf numFmtId="49" fontId="43" fillId="33" borderId="13" xfId="0" applyNumberFormat="1" applyFont="1" applyFill="1" applyBorder="1" applyAlignment="1">
      <alignment horizontal="right"/>
    </xf>
    <xf numFmtId="49" fontId="43" fillId="0" borderId="16" xfId="0" applyNumberFormat="1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3" fillId="0" borderId="17" xfId="0" applyNumberFormat="1" applyFont="1" applyBorder="1" applyAlignment="1">
      <alignment/>
    </xf>
    <xf numFmtId="49" fontId="43" fillId="0" borderId="18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49" fontId="43" fillId="0" borderId="14" xfId="0" applyNumberFormat="1" applyFont="1" applyBorder="1" applyAlignment="1">
      <alignment horizontal="right"/>
    </xf>
    <xf numFmtId="49" fontId="43" fillId="0" borderId="13" xfId="0" applyNumberFormat="1" applyFont="1" applyBorder="1" applyAlignment="1">
      <alignment horizontal="right"/>
    </xf>
    <xf numFmtId="49" fontId="43" fillId="0" borderId="16" xfId="0" applyNumberFormat="1" applyFont="1" applyBorder="1" applyAlignment="1">
      <alignment horizontal="left"/>
    </xf>
    <xf numFmtId="49" fontId="43" fillId="0" borderId="11" xfId="0" applyNumberFormat="1" applyFont="1" applyBorder="1" applyAlignment="1">
      <alignment/>
    </xf>
    <xf numFmtId="49" fontId="43" fillId="0" borderId="12" xfId="0" applyNumberFormat="1" applyFont="1" applyBorder="1" applyAlignment="1">
      <alignment horizontal="left"/>
    </xf>
    <xf numFmtId="0" fontId="46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49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49" fontId="43" fillId="0" borderId="17" xfId="0" applyNumberFormat="1" applyFont="1" applyBorder="1" applyAlignment="1">
      <alignment horizontal="right"/>
    </xf>
    <xf numFmtId="49" fontId="43" fillId="0" borderId="18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43" fillId="0" borderId="19" xfId="0" applyNumberFormat="1" applyFont="1" applyBorder="1" applyAlignment="1">
      <alignment horizontal="right"/>
    </xf>
    <xf numFmtId="49" fontId="45" fillId="0" borderId="11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49" fontId="43" fillId="0" borderId="17" xfId="0" applyNumberFormat="1" applyFont="1" applyBorder="1" applyAlignment="1">
      <alignment horizontal="center"/>
    </xf>
    <xf numFmtId="49" fontId="43" fillId="0" borderId="20" xfId="0" applyNumberFormat="1" applyFont="1" applyBorder="1" applyAlignment="1">
      <alignment horizontal="left"/>
    </xf>
    <xf numFmtId="0" fontId="43" fillId="0" borderId="20" xfId="0" applyFont="1" applyFill="1" applyBorder="1" applyAlignment="1">
      <alignment/>
    </xf>
    <xf numFmtId="49" fontId="43" fillId="0" borderId="10" xfId="0" applyNumberFormat="1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9" fillId="0" borderId="21" xfId="0" applyFont="1" applyBorder="1" applyAlignment="1">
      <alignment horizontal="left"/>
    </xf>
    <xf numFmtId="14" fontId="45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6" fillId="0" borderId="22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86</xdr:row>
      <xdr:rowOff>19050</xdr:rowOff>
    </xdr:from>
    <xdr:to>
      <xdr:col>2</xdr:col>
      <xdr:colOff>57150</xdr:colOff>
      <xdr:row>90</xdr:row>
      <xdr:rowOff>133350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73164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84</xdr:row>
      <xdr:rowOff>0</xdr:rowOff>
    </xdr:from>
    <xdr:to>
      <xdr:col>4</xdr:col>
      <xdr:colOff>771525</xdr:colOff>
      <xdr:row>91</xdr:row>
      <xdr:rowOff>19050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6849725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86</xdr:row>
      <xdr:rowOff>47625</xdr:rowOff>
    </xdr:from>
    <xdr:to>
      <xdr:col>8</xdr:col>
      <xdr:colOff>57150</xdr:colOff>
      <xdr:row>90</xdr:row>
      <xdr:rowOff>57150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1734502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91</xdr:row>
      <xdr:rowOff>171450</xdr:rowOff>
    </xdr:from>
    <xdr:to>
      <xdr:col>3</xdr:col>
      <xdr:colOff>133350</xdr:colOff>
      <xdr:row>94</xdr:row>
      <xdr:rowOff>171450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8421350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92</xdr:row>
      <xdr:rowOff>9525</xdr:rowOff>
    </xdr:from>
    <xdr:to>
      <xdr:col>6</xdr:col>
      <xdr:colOff>247650</xdr:colOff>
      <xdr:row>94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1844992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0</xdr:row>
      <xdr:rowOff>123825</xdr:rowOff>
    </xdr:from>
    <xdr:ext cx="4895850" cy="942975"/>
    <xdr:sp>
      <xdr:nvSpPr>
        <xdr:cNvPr id="9" name="Obdélník 1"/>
        <xdr:cNvSpPr>
          <a:spLocks/>
        </xdr:cNvSpPr>
      </xdr:nvSpPr>
      <xdr:spPr>
        <a:xfrm>
          <a:off x="6057900" y="123825"/>
          <a:ext cx="4895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8</xdr:col>
      <xdr:colOff>200025</xdr:colOff>
      <xdr:row>0</xdr:row>
      <xdr:rowOff>0</xdr:rowOff>
    </xdr:from>
    <xdr:to>
      <xdr:col>21</xdr:col>
      <xdr:colOff>495300</xdr:colOff>
      <xdr:row>9</xdr:row>
      <xdr:rowOff>47625</xdr:rowOff>
    </xdr:to>
    <xdr:pic>
      <xdr:nvPicPr>
        <xdr:cNvPr id="10" name="Obrázek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91125" y="0"/>
          <a:ext cx="6553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11" name="Obrázek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912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2" name="Obrázek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584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T86"/>
  <sheetViews>
    <sheetView tabSelected="1" zoomScalePageLayoutView="0" workbookViewId="0" topLeftCell="A61">
      <selection activeCell="V71" sqref="V71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5.281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58" t="s">
        <v>0</v>
      </c>
      <c r="D10" s="58"/>
      <c r="E10" s="58"/>
      <c r="F10" s="58"/>
      <c r="G10" s="58"/>
    </row>
    <row r="11" spans="3:7" ht="19.5">
      <c r="C11" s="59" t="s">
        <v>147</v>
      </c>
      <c r="D11" s="59"/>
      <c r="E11" s="59"/>
      <c r="F11" s="59"/>
      <c r="G11" s="59"/>
    </row>
    <row r="12" spans="2:8" ht="15.75">
      <c r="B12" s="58" t="s">
        <v>148</v>
      </c>
      <c r="C12" s="58"/>
      <c r="D12" s="58"/>
      <c r="E12" s="58"/>
      <c r="F12" s="58"/>
      <c r="G12" s="58"/>
      <c r="H12" s="58"/>
    </row>
    <row r="13" spans="10:20" ht="19.5">
      <c r="J13" s="59" t="s">
        <v>205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15.75" customHeight="1">
      <c r="A14" s="2" t="s">
        <v>3</v>
      </c>
      <c r="B14" s="2"/>
      <c r="C14" s="19"/>
      <c r="D14" s="19"/>
      <c r="E14" s="19"/>
      <c r="F14" s="19"/>
      <c r="G14" s="19"/>
      <c r="H14" s="19"/>
      <c r="J14" s="40" t="s">
        <v>3</v>
      </c>
      <c r="K14" s="40"/>
      <c r="L14" s="40"/>
      <c r="M14" s="53"/>
      <c r="N14" s="53"/>
      <c r="O14" s="53"/>
      <c r="P14" s="53"/>
      <c r="Q14" s="53"/>
      <c r="R14" s="53"/>
      <c r="S14" s="53"/>
      <c r="T14" s="1"/>
    </row>
    <row r="15" spans="1:2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56" t="s">
        <v>6</v>
      </c>
      <c r="G15" s="57"/>
      <c r="H15" s="30" t="s">
        <v>33</v>
      </c>
      <c r="I15" s="48"/>
      <c r="J15" s="30" t="s">
        <v>34</v>
      </c>
      <c r="K15" s="4" t="s">
        <v>4</v>
      </c>
      <c r="L15" s="4" t="s">
        <v>5</v>
      </c>
      <c r="M15" s="52" t="s">
        <v>127</v>
      </c>
      <c r="N15" s="52" t="s">
        <v>128</v>
      </c>
      <c r="O15" s="52" t="s">
        <v>129</v>
      </c>
      <c r="P15" s="52" t="s">
        <v>130</v>
      </c>
      <c r="Q15" s="52" t="s">
        <v>131</v>
      </c>
      <c r="R15" s="52" t="s">
        <v>132</v>
      </c>
      <c r="S15" s="52" t="s">
        <v>133</v>
      </c>
      <c r="T15" s="52" t="s">
        <v>134</v>
      </c>
    </row>
    <row r="16" spans="1:20" ht="15.75" customHeight="1">
      <c r="A16" s="3">
        <v>1</v>
      </c>
      <c r="B16" s="4" t="s">
        <v>23</v>
      </c>
      <c r="C16" s="4" t="s">
        <v>24</v>
      </c>
      <c r="D16" s="3">
        <v>2003</v>
      </c>
      <c r="E16" s="5" t="s">
        <v>20</v>
      </c>
      <c r="F16" s="6" t="s">
        <v>124</v>
      </c>
      <c r="G16" s="7" t="s">
        <v>157</v>
      </c>
      <c r="H16" s="3">
        <v>17</v>
      </c>
      <c r="I16" s="48"/>
      <c r="J16" s="3">
        <v>1</v>
      </c>
      <c r="K16" s="4" t="s">
        <v>23</v>
      </c>
      <c r="L16" s="4" t="s">
        <v>24</v>
      </c>
      <c r="M16" s="3">
        <v>8</v>
      </c>
      <c r="N16" s="3">
        <v>13</v>
      </c>
      <c r="O16" s="3">
        <v>12</v>
      </c>
      <c r="P16" s="3">
        <v>13</v>
      </c>
      <c r="Q16" s="3">
        <v>0</v>
      </c>
      <c r="R16" s="3">
        <v>17</v>
      </c>
      <c r="S16" s="3">
        <v>0</v>
      </c>
      <c r="T16" s="52">
        <f aca="true" t="shared" si="0" ref="T16:T24">SUM(N16:S16)</f>
        <v>55</v>
      </c>
    </row>
    <row r="17" spans="1:20" ht="15.75" customHeight="1">
      <c r="A17" s="3">
        <v>2</v>
      </c>
      <c r="B17" s="4" t="s">
        <v>58</v>
      </c>
      <c r="C17" s="4" t="s">
        <v>150</v>
      </c>
      <c r="D17" s="3" t="s">
        <v>155</v>
      </c>
      <c r="E17" s="8" t="s">
        <v>20</v>
      </c>
      <c r="F17" s="9" t="s">
        <v>120</v>
      </c>
      <c r="G17" s="10" t="s">
        <v>158</v>
      </c>
      <c r="H17" s="3">
        <v>15</v>
      </c>
      <c r="I17" s="48"/>
      <c r="J17" s="3">
        <v>2</v>
      </c>
      <c r="K17" s="4" t="s">
        <v>8</v>
      </c>
      <c r="L17" s="4" t="s">
        <v>206</v>
      </c>
      <c r="M17" s="3" t="s">
        <v>122</v>
      </c>
      <c r="N17" s="3">
        <v>17</v>
      </c>
      <c r="O17" s="3">
        <v>17</v>
      </c>
      <c r="P17" s="3">
        <v>17</v>
      </c>
      <c r="Q17" s="3">
        <v>0</v>
      </c>
      <c r="R17" s="3" t="s">
        <v>122</v>
      </c>
      <c r="S17" s="3">
        <v>0</v>
      </c>
      <c r="T17" s="52">
        <f t="shared" si="0"/>
        <v>51</v>
      </c>
    </row>
    <row r="18" spans="1:20" ht="15.75" customHeight="1">
      <c r="A18" s="3">
        <v>3</v>
      </c>
      <c r="B18" s="4" t="s">
        <v>11</v>
      </c>
      <c r="C18" s="4" t="s">
        <v>151</v>
      </c>
      <c r="D18" s="3">
        <v>2002</v>
      </c>
      <c r="E18" s="5" t="s">
        <v>154</v>
      </c>
      <c r="F18" s="6" t="s">
        <v>121</v>
      </c>
      <c r="G18" s="11" t="s">
        <v>159</v>
      </c>
      <c r="H18" s="3">
        <v>13</v>
      </c>
      <c r="I18" s="48"/>
      <c r="J18" s="3">
        <v>3</v>
      </c>
      <c r="K18" s="4" t="s">
        <v>21</v>
      </c>
      <c r="L18" s="4" t="s">
        <v>22</v>
      </c>
      <c r="M18" s="3">
        <v>9</v>
      </c>
      <c r="N18" s="3">
        <v>10</v>
      </c>
      <c r="O18" s="3">
        <v>9</v>
      </c>
      <c r="P18" s="3">
        <v>12</v>
      </c>
      <c r="Q18" s="3">
        <v>0</v>
      </c>
      <c r="R18" s="3">
        <v>11</v>
      </c>
      <c r="S18" s="3">
        <v>0</v>
      </c>
      <c r="T18" s="52">
        <f t="shared" si="0"/>
        <v>42</v>
      </c>
    </row>
    <row r="19" spans="1:20" ht="15.75" customHeight="1">
      <c r="A19" s="3">
        <v>4</v>
      </c>
      <c r="B19" s="4" t="s">
        <v>58</v>
      </c>
      <c r="C19" s="4" t="s">
        <v>152</v>
      </c>
      <c r="D19" s="3" t="s">
        <v>155</v>
      </c>
      <c r="E19" s="5" t="s">
        <v>20</v>
      </c>
      <c r="F19" s="9" t="s">
        <v>156</v>
      </c>
      <c r="G19" s="10" t="s">
        <v>139</v>
      </c>
      <c r="H19" s="3">
        <v>12</v>
      </c>
      <c r="I19" s="48"/>
      <c r="J19" s="3">
        <v>4</v>
      </c>
      <c r="K19" s="4" t="s">
        <v>40</v>
      </c>
      <c r="L19" s="4" t="s">
        <v>207</v>
      </c>
      <c r="M19" s="3" t="s">
        <v>122</v>
      </c>
      <c r="N19" s="3" t="s">
        <v>122</v>
      </c>
      <c r="O19" s="3">
        <v>15</v>
      </c>
      <c r="P19" s="3">
        <v>15</v>
      </c>
      <c r="Q19" s="3">
        <v>0</v>
      </c>
      <c r="R19" s="3" t="s">
        <v>122</v>
      </c>
      <c r="S19" s="3">
        <v>0</v>
      </c>
      <c r="T19" s="52">
        <f t="shared" si="0"/>
        <v>30</v>
      </c>
    </row>
    <row r="20" spans="1:20" ht="15.75" customHeight="1">
      <c r="A20" s="3">
        <v>5</v>
      </c>
      <c r="B20" s="4" t="s">
        <v>21</v>
      </c>
      <c r="C20" s="4" t="s">
        <v>22</v>
      </c>
      <c r="D20" s="3">
        <v>2001</v>
      </c>
      <c r="E20" s="5" t="s">
        <v>20</v>
      </c>
      <c r="F20" s="6" t="s">
        <v>156</v>
      </c>
      <c r="G20" s="12" t="s">
        <v>159</v>
      </c>
      <c r="H20" s="3">
        <v>11</v>
      </c>
      <c r="I20" s="48"/>
      <c r="J20" s="3">
        <v>5</v>
      </c>
      <c r="K20" s="4" t="s">
        <v>208</v>
      </c>
      <c r="L20" s="4" t="s">
        <v>209</v>
      </c>
      <c r="M20" s="3" t="s">
        <v>122</v>
      </c>
      <c r="N20" s="3">
        <v>15</v>
      </c>
      <c r="O20" s="3">
        <v>13</v>
      </c>
      <c r="P20" s="3" t="s">
        <v>122</v>
      </c>
      <c r="Q20" s="3">
        <v>0</v>
      </c>
      <c r="R20" s="3" t="s">
        <v>122</v>
      </c>
      <c r="S20" s="3">
        <v>0</v>
      </c>
      <c r="T20" s="52">
        <f t="shared" si="0"/>
        <v>28</v>
      </c>
    </row>
    <row r="21" spans="1:20" ht="15.75" customHeight="1">
      <c r="A21" s="3">
        <v>6</v>
      </c>
      <c r="B21" s="4" t="s">
        <v>58</v>
      </c>
      <c r="C21" s="4" t="s">
        <v>153</v>
      </c>
      <c r="D21" s="3" t="s">
        <v>155</v>
      </c>
      <c r="E21" s="5" t="s">
        <v>20</v>
      </c>
      <c r="F21" s="6" t="s">
        <v>137</v>
      </c>
      <c r="G21" s="11" t="s">
        <v>160</v>
      </c>
      <c r="H21" s="3">
        <v>10</v>
      </c>
      <c r="I21" s="48"/>
      <c r="J21" s="3">
        <v>6</v>
      </c>
      <c r="K21" s="4" t="s">
        <v>8</v>
      </c>
      <c r="L21" s="4" t="s">
        <v>9</v>
      </c>
      <c r="M21" s="3">
        <v>17</v>
      </c>
      <c r="N21" s="3">
        <v>12</v>
      </c>
      <c r="O21" s="3">
        <v>11</v>
      </c>
      <c r="P21" s="3" t="s">
        <v>122</v>
      </c>
      <c r="Q21" s="3">
        <v>0</v>
      </c>
      <c r="R21" s="3" t="s">
        <v>122</v>
      </c>
      <c r="S21" s="3">
        <v>0</v>
      </c>
      <c r="T21" s="52">
        <f t="shared" si="0"/>
        <v>23</v>
      </c>
    </row>
    <row r="22" spans="1:20" ht="15.75" customHeight="1">
      <c r="A22" s="3" t="s">
        <v>149</v>
      </c>
      <c r="B22" s="4" t="s">
        <v>140</v>
      </c>
      <c r="C22" s="4" t="s">
        <v>56</v>
      </c>
      <c r="D22" s="3" t="s">
        <v>155</v>
      </c>
      <c r="E22" s="5" t="s">
        <v>87</v>
      </c>
      <c r="F22" s="6" t="s">
        <v>122</v>
      </c>
      <c r="G22" s="11" t="s">
        <v>122</v>
      </c>
      <c r="H22" s="3">
        <v>0</v>
      </c>
      <c r="J22" s="3">
        <v>7</v>
      </c>
      <c r="K22" s="4" t="s">
        <v>21</v>
      </c>
      <c r="L22" s="4" t="s">
        <v>209</v>
      </c>
      <c r="M22" s="3" t="s">
        <v>122</v>
      </c>
      <c r="N22" s="3">
        <v>11</v>
      </c>
      <c r="O22" s="3">
        <v>10</v>
      </c>
      <c r="P22" s="3" t="s">
        <v>122</v>
      </c>
      <c r="Q22" s="3">
        <v>0</v>
      </c>
      <c r="R22" s="3" t="s">
        <v>122</v>
      </c>
      <c r="S22" s="3">
        <v>0</v>
      </c>
      <c r="T22" s="52">
        <f t="shared" si="0"/>
        <v>21</v>
      </c>
    </row>
    <row r="23" spans="1:20" ht="15.75">
      <c r="A23" s="19"/>
      <c r="B23" s="19"/>
      <c r="C23" s="19"/>
      <c r="D23" s="19"/>
      <c r="E23" s="19"/>
      <c r="F23" s="19"/>
      <c r="G23" s="19"/>
      <c r="H23" s="19"/>
      <c r="J23" s="3">
        <v>8</v>
      </c>
      <c r="K23" s="4" t="s">
        <v>42</v>
      </c>
      <c r="L23" s="4" t="s">
        <v>210</v>
      </c>
      <c r="M23" s="3" t="s">
        <v>122</v>
      </c>
      <c r="N23" s="3" t="s">
        <v>122</v>
      </c>
      <c r="O23" s="3">
        <v>8</v>
      </c>
      <c r="P23" s="3">
        <v>10</v>
      </c>
      <c r="Q23" s="3">
        <v>0</v>
      </c>
      <c r="R23" s="3" t="s">
        <v>122</v>
      </c>
      <c r="S23" s="3">
        <v>0</v>
      </c>
      <c r="T23" s="52">
        <f t="shared" si="0"/>
        <v>18</v>
      </c>
    </row>
    <row r="24" spans="1:20" ht="15.75">
      <c r="A24" s="19"/>
      <c r="B24" s="19"/>
      <c r="C24" s="19"/>
      <c r="D24" s="19"/>
      <c r="E24" s="19"/>
      <c r="F24" s="19"/>
      <c r="G24" s="19"/>
      <c r="H24" s="19"/>
      <c r="J24" s="3">
        <v>9</v>
      </c>
      <c r="K24" s="4" t="s">
        <v>25</v>
      </c>
      <c r="L24" s="4" t="s">
        <v>26</v>
      </c>
      <c r="M24" s="3">
        <v>7</v>
      </c>
      <c r="N24" s="3" t="s">
        <v>122</v>
      </c>
      <c r="O24" s="3" t="s">
        <v>122</v>
      </c>
      <c r="P24" s="3">
        <v>11</v>
      </c>
      <c r="Q24" s="3">
        <v>0</v>
      </c>
      <c r="R24" s="3" t="s">
        <v>122</v>
      </c>
      <c r="S24" s="3">
        <v>0</v>
      </c>
      <c r="T24" s="52">
        <f t="shared" si="0"/>
        <v>11</v>
      </c>
    </row>
    <row r="25" spans="1:20" ht="15" customHeight="1">
      <c r="A25" s="60" t="str">
        <f>'[1]D I 2001 a ml.'!$C$1</f>
        <v>D   I      2 001 a mladší</v>
      </c>
      <c r="B25" s="60"/>
      <c r="C25" s="60"/>
      <c r="D25" s="19"/>
      <c r="E25" s="19"/>
      <c r="F25" s="19"/>
      <c r="G25" s="19"/>
      <c r="H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>
      <c r="A26" s="30" t="s">
        <v>34</v>
      </c>
      <c r="B26" s="30" t="s">
        <v>4</v>
      </c>
      <c r="C26" s="30" t="s">
        <v>5</v>
      </c>
      <c r="D26" s="30" t="s">
        <v>35</v>
      </c>
      <c r="E26" s="30" t="s">
        <v>7</v>
      </c>
      <c r="F26" s="56" t="s">
        <v>6</v>
      </c>
      <c r="G26" s="57"/>
      <c r="H26" s="30" t="s">
        <v>33</v>
      </c>
      <c r="J26" s="40" t="s">
        <v>135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5.75">
      <c r="A27" s="3">
        <v>1</v>
      </c>
      <c r="B27" s="4" t="s">
        <v>162</v>
      </c>
      <c r="C27" s="4" t="s">
        <v>161</v>
      </c>
      <c r="D27" s="3">
        <v>2007</v>
      </c>
      <c r="E27" s="5" t="s">
        <v>163</v>
      </c>
      <c r="F27" s="14" t="s">
        <v>121</v>
      </c>
      <c r="G27" s="45">
        <v>46</v>
      </c>
      <c r="H27" s="31">
        <v>17</v>
      </c>
      <c r="J27" s="30" t="s">
        <v>34</v>
      </c>
      <c r="K27" s="4" t="s">
        <v>4</v>
      </c>
      <c r="L27" s="4" t="s">
        <v>5</v>
      </c>
      <c r="M27" s="52" t="s">
        <v>127</v>
      </c>
      <c r="N27" s="52" t="s">
        <v>128</v>
      </c>
      <c r="O27" s="52" t="s">
        <v>129</v>
      </c>
      <c r="P27" s="52" t="s">
        <v>130</v>
      </c>
      <c r="Q27" s="52" t="s">
        <v>131</v>
      </c>
      <c r="R27" s="52" t="s">
        <v>132</v>
      </c>
      <c r="S27" s="52" t="s">
        <v>133</v>
      </c>
      <c r="T27" s="52" t="s">
        <v>134</v>
      </c>
    </row>
    <row r="28" spans="10:20" ht="15.75">
      <c r="J28" s="3">
        <v>1</v>
      </c>
      <c r="K28" s="54" t="s">
        <v>125</v>
      </c>
      <c r="L28" s="54" t="s">
        <v>126</v>
      </c>
      <c r="M28" s="3">
        <v>10</v>
      </c>
      <c r="N28" s="3" t="s">
        <v>122</v>
      </c>
      <c r="O28" s="3">
        <v>15</v>
      </c>
      <c r="P28" s="3">
        <v>17</v>
      </c>
      <c r="Q28" s="3">
        <v>0</v>
      </c>
      <c r="R28" s="3" t="s">
        <v>122</v>
      </c>
      <c r="S28" s="3">
        <v>0</v>
      </c>
      <c r="T28" s="52">
        <f>SUM(M28:S28)</f>
        <v>42</v>
      </c>
    </row>
    <row r="29" spans="1:20" ht="15.75">
      <c r="A29" s="60" t="s">
        <v>63</v>
      </c>
      <c r="B29" s="60"/>
      <c r="C29" s="60"/>
      <c r="D29" s="1"/>
      <c r="E29" s="1"/>
      <c r="F29" s="1"/>
      <c r="G29" s="1"/>
      <c r="H29" s="1"/>
      <c r="J29" s="3">
        <v>2</v>
      </c>
      <c r="K29" s="54" t="s">
        <v>201</v>
      </c>
      <c r="L29" s="54" t="s">
        <v>211</v>
      </c>
      <c r="M29" s="3" t="s">
        <v>122</v>
      </c>
      <c r="N29" s="3" t="s">
        <v>122</v>
      </c>
      <c r="O29" s="3">
        <v>17</v>
      </c>
      <c r="P29" s="3">
        <v>15</v>
      </c>
      <c r="Q29" s="3">
        <v>0</v>
      </c>
      <c r="R29" s="3" t="s">
        <v>122</v>
      </c>
      <c r="S29" s="3">
        <v>0</v>
      </c>
      <c r="T29" s="52">
        <f>SUM(O29:S29)</f>
        <v>32</v>
      </c>
    </row>
    <row r="30" spans="1:20" ht="15.75">
      <c r="A30" s="30" t="s">
        <v>34</v>
      </c>
      <c r="B30" s="30" t="s">
        <v>4</v>
      </c>
      <c r="C30" s="30" t="s">
        <v>5</v>
      </c>
      <c r="D30" s="30" t="s">
        <v>35</v>
      </c>
      <c r="E30" s="30" t="s">
        <v>7</v>
      </c>
      <c r="F30" s="56" t="s">
        <v>6</v>
      </c>
      <c r="G30" s="57"/>
      <c r="H30" s="30" t="s">
        <v>33</v>
      </c>
      <c r="J30" s="3">
        <v>3</v>
      </c>
      <c r="K30" s="54" t="s">
        <v>162</v>
      </c>
      <c r="L30" s="54" t="s">
        <v>161</v>
      </c>
      <c r="M30" s="3" t="s">
        <v>122</v>
      </c>
      <c r="N30" s="3" t="s">
        <v>122</v>
      </c>
      <c r="O30" s="3">
        <v>13</v>
      </c>
      <c r="P30" s="3" t="s">
        <v>122</v>
      </c>
      <c r="Q30" s="3">
        <v>0</v>
      </c>
      <c r="R30" s="3">
        <v>17</v>
      </c>
      <c r="S30" s="3">
        <v>0</v>
      </c>
      <c r="T30" s="52">
        <f>SUM(O30:S30)</f>
        <v>30</v>
      </c>
    </row>
    <row r="31" spans="1:20" ht="15.75">
      <c r="A31" s="3">
        <v>1</v>
      </c>
      <c r="B31" s="4" t="s">
        <v>165</v>
      </c>
      <c r="C31" s="4" t="s">
        <v>150</v>
      </c>
      <c r="D31" s="3">
        <v>1999</v>
      </c>
      <c r="E31" s="4" t="s">
        <v>20</v>
      </c>
      <c r="F31" s="41" t="s">
        <v>166</v>
      </c>
      <c r="G31" s="23" t="s">
        <v>168</v>
      </c>
      <c r="H31" s="31">
        <v>17</v>
      </c>
      <c r="I31" s="4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>
      <c r="A32" s="3">
        <v>2</v>
      </c>
      <c r="B32" s="4" t="s">
        <v>42</v>
      </c>
      <c r="C32" s="4" t="s">
        <v>43</v>
      </c>
      <c r="D32" s="3">
        <v>2000</v>
      </c>
      <c r="E32" s="4" t="s">
        <v>20</v>
      </c>
      <c r="F32" s="37" t="s">
        <v>166</v>
      </c>
      <c r="G32" s="12" t="s">
        <v>142</v>
      </c>
      <c r="H32" s="31">
        <v>15</v>
      </c>
      <c r="I32" s="48"/>
      <c r="J32" s="40" t="s">
        <v>63</v>
      </c>
      <c r="K32" s="40"/>
      <c r="L32" s="1"/>
      <c r="M32" s="1"/>
      <c r="N32" s="1"/>
      <c r="O32" s="1"/>
      <c r="P32" s="1"/>
      <c r="Q32" s="1"/>
      <c r="R32" s="1"/>
      <c r="S32" s="1"/>
      <c r="T32" s="1"/>
    </row>
    <row r="33" spans="1:20" ht="15.75">
      <c r="A33" s="3">
        <v>3</v>
      </c>
      <c r="B33" s="4" t="s">
        <v>55</v>
      </c>
      <c r="C33" s="4" t="s">
        <v>164</v>
      </c>
      <c r="D33" s="3">
        <v>1999</v>
      </c>
      <c r="E33" s="4" t="s">
        <v>20</v>
      </c>
      <c r="F33" s="14" t="s">
        <v>141</v>
      </c>
      <c r="G33" s="12" t="s">
        <v>169</v>
      </c>
      <c r="H33" s="3">
        <v>13</v>
      </c>
      <c r="I33" s="48"/>
      <c r="J33" s="30" t="s">
        <v>34</v>
      </c>
      <c r="K33" s="30" t="s">
        <v>4</v>
      </c>
      <c r="L33" s="30" t="s">
        <v>5</v>
      </c>
      <c r="M33" s="52" t="s">
        <v>127</v>
      </c>
      <c r="N33" s="52" t="s">
        <v>128</v>
      </c>
      <c r="O33" s="52" t="s">
        <v>129</v>
      </c>
      <c r="P33" s="52" t="s">
        <v>130</v>
      </c>
      <c r="Q33" s="52" t="s">
        <v>131</v>
      </c>
      <c r="R33" s="52" t="s">
        <v>132</v>
      </c>
      <c r="S33" s="52" t="s">
        <v>133</v>
      </c>
      <c r="T33" s="52" t="s">
        <v>134</v>
      </c>
    </row>
    <row r="34" spans="1:20" ht="15.75">
      <c r="A34" s="3">
        <v>4</v>
      </c>
      <c r="B34" s="4" t="s">
        <v>46</v>
      </c>
      <c r="C34" s="4" t="s">
        <v>22</v>
      </c>
      <c r="D34" s="3">
        <v>1999</v>
      </c>
      <c r="E34" s="4" t="s">
        <v>20</v>
      </c>
      <c r="F34" s="14" t="s">
        <v>141</v>
      </c>
      <c r="G34" s="12" t="s">
        <v>170</v>
      </c>
      <c r="H34" s="3">
        <v>12</v>
      </c>
      <c r="I34" s="48"/>
      <c r="J34" s="3">
        <v>1</v>
      </c>
      <c r="K34" s="4" t="s">
        <v>46</v>
      </c>
      <c r="L34" s="4" t="s">
        <v>22</v>
      </c>
      <c r="M34" s="3">
        <v>11</v>
      </c>
      <c r="N34" s="3">
        <v>17</v>
      </c>
      <c r="O34" s="3">
        <v>15</v>
      </c>
      <c r="P34" s="3">
        <v>15</v>
      </c>
      <c r="Q34" s="3">
        <v>0</v>
      </c>
      <c r="R34" s="3">
        <v>12</v>
      </c>
      <c r="S34" s="3">
        <v>0</v>
      </c>
      <c r="T34" s="52">
        <f>SUM(M34:S34)</f>
        <v>70</v>
      </c>
    </row>
    <row r="35" spans="1:20" ht="15.75">
      <c r="A35" s="3">
        <v>5</v>
      </c>
      <c r="B35" s="4" t="s">
        <v>83</v>
      </c>
      <c r="C35" s="4" t="s">
        <v>43</v>
      </c>
      <c r="D35" s="3">
        <v>2000</v>
      </c>
      <c r="E35" s="4" t="s">
        <v>20</v>
      </c>
      <c r="F35" s="14" t="s">
        <v>167</v>
      </c>
      <c r="G35" s="12" t="s">
        <v>171</v>
      </c>
      <c r="H35" s="3">
        <v>11</v>
      </c>
      <c r="I35" s="48"/>
      <c r="J35" s="3">
        <v>2</v>
      </c>
      <c r="K35" s="4" t="s">
        <v>42</v>
      </c>
      <c r="L35" s="4" t="s">
        <v>43</v>
      </c>
      <c r="M35" s="3">
        <v>13</v>
      </c>
      <c r="N35" s="3" t="s">
        <v>122</v>
      </c>
      <c r="O35" s="3">
        <v>17</v>
      </c>
      <c r="P35" s="3">
        <v>17</v>
      </c>
      <c r="Q35" s="3">
        <v>0</v>
      </c>
      <c r="R35" s="3">
        <v>15</v>
      </c>
      <c r="S35" s="3">
        <v>0</v>
      </c>
      <c r="T35" s="52">
        <f>SUM(M35:S35)</f>
        <v>62</v>
      </c>
    </row>
    <row r="36" spans="10:20" ht="15.75">
      <c r="J36" s="3">
        <v>3</v>
      </c>
      <c r="K36" s="4" t="s">
        <v>83</v>
      </c>
      <c r="L36" s="4" t="s">
        <v>43</v>
      </c>
      <c r="M36" s="3" t="s">
        <v>122</v>
      </c>
      <c r="N36" s="3" t="s">
        <v>122</v>
      </c>
      <c r="O36" s="3" t="s">
        <v>122</v>
      </c>
      <c r="P36" s="3">
        <v>13</v>
      </c>
      <c r="Q36" s="3">
        <v>0</v>
      </c>
      <c r="R36" s="3">
        <v>11</v>
      </c>
      <c r="S36" s="3">
        <v>0</v>
      </c>
      <c r="T36" s="52">
        <f>SUM(M36:S36)</f>
        <v>24</v>
      </c>
    </row>
    <row r="37" spans="1:20" ht="15.75">
      <c r="A37" s="60" t="s">
        <v>64</v>
      </c>
      <c r="B37" s="60"/>
      <c r="C37" s="60"/>
      <c r="D37" s="1"/>
      <c r="E37" s="1"/>
      <c r="F37" s="1"/>
      <c r="G37" s="1"/>
      <c r="H37" s="1"/>
      <c r="J37" s="3">
        <v>4</v>
      </c>
      <c r="K37" s="4" t="s">
        <v>44</v>
      </c>
      <c r="L37" s="4" t="s">
        <v>45</v>
      </c>
      <c r="M37" s="3">
        <v>12</v>
      </c>
      <c r="N37" s="3" t="s">
        <v>122</v>
      </c>
      <c r="O37" s="3" t="s">
        <v>122</v>
      </c>
      <c r="P37" s="3">
        <v>12</v>
      </c>
      <c r="Q37" s="3">
        <v>0</v>
      </c>
      <c r="R37" s="3" t="s">
        <v>122</v>
      </c>
      <c r="S37" s="3">
        <v>0</v>
      </c>
      <c r="T37" s="52">
        <f>SUM(M37:S37)</f>
        <v>24</v>
      </c>
    </row>
    <row r="38" spans="1:20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56" t="s">
        <v>6</v>
      </c>
      <c r="G38" s="57"/>
      <c r="H38" s="30" t="s">
        <v>33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>
      <c r="A39" s="3">
        <v>1</v>
      </c>
      <c r="B39" s="4" t="s">
        <v>53</v>
      </c>
      <c r="C39" s="4" t="s">
        <v>172</v>
      </c>
      <c r="D39" s="3">
        <v>1999</v>
      </c>
      <c r="E39" s="4" t="s">
        <v>155</v>
      </c>
      <c r="F39" s="28" t="s">
        <v>144</v>
      </c>
      <c r="G39" s="29" t="s">
        <v>173</v>
      </c>
      <c r="H39" s="31">
        <v>17</v>
      </c>
      <c r="J39" s="40" t="s">
        <v>64</v>
      </c>
      <c r="K39" s="40"/>
      <c r="L39" s="1"/>
      <c r="M39" s="1"/>
      <c r="N39" s="1"/>
      <c r="O39" s="1"/>
      <c r="P39" s="1"/>
      <c r="Q39" s="1"/>
      <c r="R39" s="1"/>
      <c r="S39" s="1"/>
      <c r="T39" s="1"/>
    </row>
    <row r="40" spans="10:20" ht="15.75">
      <c r="J40" s="30" t="s">
        <v>34</v>
      </c>
      <c r="K40" s="30" t="s">
        <v>4</v>
      </c>
      <c r="L40" s="30" t="s">
        <v>5</v>
      </c>
      <c r="M40" s="52" t="s">
        <v>127</v>
      </c>
      <c r="N40" s="52" t="s">
        <v>128</v>
      </c>
      <c r="O40" s="52" t="s">
        <v>129</v>
      </c>
      <c r="P40" s="52" t="s">
        <v>130</v>
      </c>
      <c r="Q40" s="52" t="s">
        <v>131</v>
      </c>
      <c r="R40" s="52" t="s">
        <v>132</v>
      </c>
      <c r="S40" s="52" t="s">
        <v>133</v>
      </c>
      <c r="T40" s="52" t="s">
        <v>134</v>
      </c>
    </row>
    <row r="41" spans="10:20" ht="15.75">
      <c r="J41" s="3" t="s">
        <v>122</v>
      </c>
      <c r="K41" s="4"/>
      <c r="L41" s="4"/>
      <c r="M41" s="3"/>
      <c r="N41" s="3"/>
      <c r="O41" s="3"/>
      <c r="P41" s="3"/>
      <c r="Q41" s="3"/>
      <c r="R41" s="3"/>
      <c r="S41" s="3"/>
      <c r="T41" s="52"/>
    </row>
    <row r="42" spans="1:20" ht="15.75">
      <c r="A42" s="60" t="s">
        <v>65</v>
      </c>
      <c r="B42" s="60"/>
      <c r="C42" s="60"/>
      <c r="D42" s="1"/>
      <c r="E42" s="1"/>
      <c r="F42" s="1"/>
      <c r="G42" s="1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30" t="s">
        <v>34</v>
      </c>
      <c r="B43" s="30" t="s">
        <v>4</v>
      </c>
      <c r="C43" s="30" t="s">
        <v>5</v>
      </c>
      <c r="D43" s="30" t="s">
        <v>35</v>
      </c>
      <c r="E43" s="30" t="s">
        <v>7</v>
      </c>
      <c r="F43" s="56" t="s">
        <v>6</v>
      </c>
      <c r="G43" s="57"/>
      <c r="H43" s="30" t="s">
        <v>33</v>
      </c>
      <c r="J43" s="40" t="s">
        <v>65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5.75">
      <c r="A44" s="3">
        <v>1</v>
      </c>
      <c r="B44" s="4" t="s">
        <v>21</v>
      </c>
      <c r="C44" s="4" t="s">
        <v>174</v>
      </c>
      <c r="D44" s="3">
        <v>1997</v>
      </c>
      <c r="E44" s="4" t="s">
        <v>136</v>
      </c>
      <c r="F44" s="34" t="s">
        <v>141</v>
      </c>
      <c r="G44" s="42" t="s">
        <v>176</v>
      </c>
      <c r="H44" s="3">
        <v>17</v>
      </c>
      <c r="J44" s="30" t="s">
        <v>34</v>
      </c>
      <c r="K44" s="30" t="s">
        <v>4</v>
      </c>
      <c r="L44" s="30" t="s">
        <v>5</v>
      </c>
      <c r="M44" s="52" t="s">
        <v>127</v>
      </c>
      <c r="N44" s="52" t="s">
        <v>128</v>
      </c>
      <c r="O44" s="52" t="s">
        <v>129</v>
      </c>
      <c r="P44" s="52" t="s">
        <v>130</v>
      </c>
      <c r="Q44" s="52" t="s">
        <v>131</v>
      </c>
      <c r="R44" s="52" t="s">
        <v>132</v>
      </c>
      <c r="S44" s="52" t="s">
        <v>133</v>
      </c>
      <c r="T44" s="52" t="s">
        <v>134</v>
      </c>
    </row>
    <row r="45" spans="1:20" ht="15.75">
      <c r="A45" s="3">
        <v>2</v>
      </c>
      <c r="B45" s="4" t="s">
        <v>55</v>
      </c>
      <c r="C45" s="4" t="s">
        <v>56</v>
      </c>
      <c r="D45" s="3">
        <v>1998</v>
      </c>
      <c r="E45" s="4" t="s">
        <v>175</v>
      </c>
      <c r="F45" s="14" t="s">
        <v>177</v>
      </c>
      <c r="G45" s="29" t="s">
        <v>178</v>
      </c>
      <c r="H45" s="3">
        <v>15</v>
      </c>
      <c r="J45" s="3">
        <v>1</v>
      </c>
      <c r="K45" s="4" t="s">
        <v>55</v>
      </c>
      <c r="L45" s="4" t="s">
        <v>56</v>
      </c>
      <c r="M45" s="3">
        <v>17</v>
      </c>
      <c r="N45" s="3">
        <v>17</v>
      </c>
      <c r="O45" s="3">
        <v>12</v>
      </c>
      <c r="P45" s="3" t="s">
        <v>122</v>
      </c>
      <c r="Q45" s="3">
        <v>0</v>
      </c>
      <c r="R45" s="3">
        <v>15</v>
      </c>
      <c r="S45" s="3">
        <v>0</v>
      </c>
      <c r="T45" s="52">
        <f>SUM(M45:S45)</f>
        <v>61</v>
      </c>
    </row>
    <row r="46" spans="8:20" ht="15.75">
      <c r="H46" s="43"/>
      <c r="J46" s="3">
        <v>2</v>
      </c>
      <c r="K46" s="4" t="s">
        <v>58</v>
      </c>
      <c r="L46" s="4" t="s">
        <v>59</v>
      </c>
      <c r="M46" s="3">
        <v>13</v>
      </c>
      <c r="N46" s="3" t="s">
        <v>122</v>
      </c>
      <c r="O46" s="3">
        <v>17</v>
      </c>
      <c r="P46" s="3">
        <v>17</v>
      </c>
      <c r="Q46" s="3">
        <v>0</v>
      </c>
      <c r="R46" s="3" t="s">
        <v>122</v>
      </c>
      <c r="S46" s="3">
        <v>0</v>
      </c>
      <c r="T46" s="52">
        <f>SUM(M46:S46)</f>
        <v>47</v>
      </c>
    </row>
    <row r="47" spans="1:20" ht="15.75">
      <c r="A47" s="60" t="s">
        <v>77</v>
      </c>
      <c r="B47" s="60"/>
      <c r="C47" s="60"/>
      <c r="D47" s="1"/>
      <c r="E47" s="1"/>
      <c r="F47" s="1"/>
      <c r="G47" s="1"/>
      <c r="H47" s="1"/>
      <c r="J47" s="3">
        <v>3</v>
      </c>
      <c r="K47" s="4" t="s">
        <v>21</v>
      </c>
      <c r="L47" s="4" t="s">
        <v>212</v>
      </c>
      <c r="M47" s="3" t="s">
        <v>122</v>
      </c>
      <c r="N47" s="3" t="s">
        <v>122</v>
      </c>
      <c r="O47" s="3" t="s">
        <v>122</v>
      </c>
      <c r="P47" s="3">
        <v>15</v>
      </c>
      <c r="Q47" s="3">
        <v>0</v>
      </c>
      <c r="R47" s="3">
        <v>17</v>
      </c>
      <c r="S47" s="3">
        <v>0</v>
      </c>
      <c r="T47" s="52">
        <f>SUM(M47:S47)</f>
        <v>32</v>
      </c>
    </row>
    <row r="48" spans="1:20" ht="15.75">
      <c r="A48" s="30" t="s">
        <v>34</v>
      </c>
      <c r="B48" s="30" t="s">
        <v>4</v>
      </c>
      <c r="C48" s="30" t="s">
        <v>5</v>
      </c>
      <c r="D48" s="30" t="s">
        <v>35</v>
      </c>
      <c r="E48" s="30" t="s">
        <v>7</v>
      </c>
      <c r="F48" s="56" t="s">
        <v>6</v>
      </c>
      <c r="G48" s="57"/>
      <c r="H48" s="30" t="s">
        <v>33</v>
      </c>
      <c r="J48" s="3">
        <v>4</v>
      </c>
      <c r="K48" s="4" t="s">
        <v>55</v>
      </c>
      <c r="L48" s="4" t="s">
        <v>57</v>
      </c>
      <c r="M48" s="3">
        <v>15</v>
      </c>
      <c r="N48" s="3" t="s">
        <v>122</v>
      </c>
      <c r="O48" s="3" t="s">
        <v>122</v>
      </c>
      <c r="P48" s="3">
        <v>13</v>
      </c>
      <c r="Q48" s="3">
        <v>0</v>
      </c>
      <c r="R48" s="3" t="s">
        <v>122</v>
      </c>
      <c r="S48" s="3">
        <v>0</v>
      </c>
      <c r="T48" s="52">
        <f>SUM(M48:S48)</f>
        <v>28</v>
      </c>
    </row>
    <row r="49" spans="1:20" ht="15.75">
      <c r="A49" s="3">
        <v>1</v>
      </c>
      <c r="B49" s="4" t="s">
        <v>70</v>
      </c>
      <c r="C49" s="4" t="s">
        <v>123</v>
      </c>
      <c r="D49" s="3">
        <v>1997</v>
      </c>
      <c r="E49" s="4" t="s">
        <v>61</v>
      </c>
      <c r="F49" s="14" t="s">
        <v>179</v>
      </c>
      <c r="G49" s="29" t="s">
        <v>180</v>
      </c>
      <c r="H49" s="3">
        <v>17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0:20" ht="15.75">
      <c r="J50" s="40" t="s">
        <v>77</v>
      </c>
      <c r="K50" s="40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60" t="s">
        <v>78</v>
      </c>
      <c r="B51" s="60"/>
      <c r="C51" s="60"/>
      <c r="D51" s="1"/>
      <c r="E51" s="1"/>
      <c r="F51" s="1"/>
      <c r="G51" s="1"/>
      <c r="H51" s="1"/>
      <c r="J51" s="30" t="s">
        <v>34</v>
      </c>
      <c r="K51" s="30" t="s">
        <v>4</v>
      </c>
      <c r="L51" s="30" t="s">
        <v>5</v>
      </c>
      <c r="M51" s="52" t="s">
        <v>127</v>
      </c>
      <c r="N51" s="52" t="s">
        <v>128</v>
      </c>
      <c r="O51" s="52" t="s">
        <v>129</v>
      </c>
      <c r="P51" s="52" t="s">
        <v>130</v>
      </c>
      <c r="Q51" s="52" t="s">
        <v>131</v>
      </c>
      <c r="R51" s="52" t="s">
        <v>132</v>
      </c>
      <c r="S51" s="52" t="s">
        <v>133</v>
      </c>
      <c r="T51" s="52" t="s">
        <v>134</v>
      </c>
    </row>
    <row r="52" spans="1:20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56" t="s">
        <v>6</v>
      </c>
      <c r="G52" s="57"/>
      <c r="H52" s="30" t="s">
        <v>33</v>
      </c>
      <c r="J52" s="3">
        <v>1</v>
      </c>
      <c r="K52" s="4" t="s">
        <v>70</v>
      </c>
      <c r="L52" s="4" t="s">
        <v>123</v>
      </c>
      <c r="M52" s="3" t="s">
        <v>122</v>
      </c>
      <c r="N52" s="3">
        <v>17</v>
      </c>
      <c r="O52" s="3">
        <v>17</v>
      </c>
      <c r="P52" s="3">
        <v>17</v>
      </c>
      <c r="Q52" s="3">
        <v>0</v>
      </c>
      <c r="R52" s="3">
        <v>17</v>
      </c>
      <c r="S52" s="3">
        <v>0</v>
      </c>
      <c r="T52" s="52">
        <f>SUM(N52:S52)</f>
        <v>68</v>
      </c>
    </row>
    <row r="53" spans="1:20" ht="15.75">
      <c r="A53" s="3">
        <v>1</v>
      </c>
      <c r="B53" s="4" t="s">
        <v>15</v>
      </c>
      <c r="C53" s="4" t="s">
        <v>74</v>
      </c>
      <c r="D53" s="3">
        <v>1996</v>
      </c>
      <c r="E53" s="4" t="s">
        <v>75</v>
      </c>
      <c r="F53" s="14" t="s">
        <v>167</v>
      </c>
      <c r="G53" s="12" t="s">
        <v>181</v>
      </c>
      <c r="H53" s="3">
        <v>17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0:20" ht="15.75">
      <c r="J54" s="40" t="s">
        <v>78</v>
      </c>
      <c r="K54" s="40"/>
      <c r="L54" s="1"/>
      <c r="M54" s="1"/>
      <c r="N54" s="1"/>
      <c r="O54" s="1"/>
      <c r="P54" s="1"/>
      <c r="Q54" s="1"/>
      <c r="R54" s="1"/>
      <c r="S54" s="1"/>
      <c r="T54" s="1"/>
    </row>
    <row r="55" spans="1:20" ht="15.75">
      <c r="A55" s="60" t="s">
        <v>79</v>
      </c>
      <c r="B55" s="60"/>
      <c r="C55" s="60"/>
      <c r="D55" s="1"/>
      <c r="E55" s="1"/>
      <c r="F55" s="1"/>
      <c r="G55" s="1"/>
      <c r="H55" s="1"/>
      <c r="J55" s="30" t="s">
        <v>34</v>
      </c>
      <c r="K55" s="30" t="s">
        <v>4</v>
      </c>
      <c r="L55" s="30" t="s">
        <v>5</v>
      </c>
      <c r="M55" s="52" t="s">
        <v>127</v>
      </c>
      <c r="N55" s="52" t="s">
        <v>128</v>
      </c>
      <c r="O55" s="52" t="s">
        <v>129</v>
      </c>
      <c r="P55" s="52" t="s">
        <v>130</v>
      </c>
      <c r="Q55" s="52" t="s">
        <v>131</v>
      </c>
      <c r="R55" s="52" t="s">
        <v>132</v>
      </c>
      <c r="S55" s="52" t="s">
        <v>133</v>
      </c>
      <c r="T55" s="52" t="s">
        <v>134</v>
      </c>
    </row>
    <row r="56" spans="1:20" ht="15.75">
      <c r="A56" s="30" t="s">
        <v>34</v>
      </c>
      <c r="B56" s="30" t="s">
        <v>4</v>
      </c>
      <c r="C56" s="30" t="s">
        <v>5</v>
      </c>
      <c r="D56" s="30" t="s">
        <v>35</v>
      </c>
      <c r="E56" s="30" t="s">
        <v>7</v>
      </c>
      <c r="F56" s="56" t="s">
        <v>6</v>
      </c>
      <c r="G56" s="57"/>
      <c r="H56" s="30" t="s">
        <v>33</v>
      </c>
      <c r="J56" s="3">
        <v>1</v>
      </c>
      <c r="K56" s="4" t="s">
        <v>15</v>
      </c>
      <c r="L56" s="4" t="s">
        <v>74</v>
      </c>
      <c r="M56" s="3">
        <v>15</v>
      </c>
      <c r="N56" s="3" t="s">
        <v>122</v>
      </c>
      <c r="O56" s="3">
        <v>17</v>
      </c>
      <c r="P56" s="3">
        <v>17</v>
      </c>
      <c r="Q56" s="3">
        <v>0</v>
      </c>
      <c r="R56" s="3">
        <v>17</v>
      </c>
      <c r="S56" s="3">
        <v>0</v>
      </c>
      <c r="T56" s="52">
        <v>66</v>
      </c>
    </row>
    <row r="57" spans="1:20" ht="15.75">
      <c r="A57" s="3"/>
      <c r="B57" s="4" t="s">
        <v>122</v>
      </c>
      <c r="C57" s="4"/>
      <c r="D57" s="3"/>
      <c r="E57" s="4"/>
      <c r="F57" s="14"/>
      <c r="G57" s="29"/>
      <c r="H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0:20" ht="15.75">
      <c r="J58" s="40" t="s">
        <v>79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5.75">
      <c r="A59" s="60" t="s">
        <v>82</v>
      </c>
      <c r="B59" s="60"/>
      <c r="C59" s="60"/>
      <c r="D59" s="1"/>
      <c r="E59" s="1"/>
      <c r="F59" s="1"/>
      <c r="G59" s="1"/>
      <c r="H59" s="1"/>
      <c r="J59" s="30" t="s">
        <v>34</v>
      </c>
      <c r="K59" s="30" t="s">
        <v>4</v>
      </c>
      <c r="L59" s="30" t="s">
        <v>5</v>
      </c>
      <c r="M59" s="52" t="s">
        <v>127</v>
      </c>
      <c r="N59" s="52" t="s">
        <v>128</v>
      </c>
      <c r="O59" s="52" t="s">
        <v>129</v>
      </c>
      <c r="P59" s="52" t="s">
        <v>130</v>
      </c>
      <c r="Q59" s="52" t="s">
        <v>131</v>
      </c>
      <c r="R59" s="52" t="s">
        <v>132</v>
      </c>
      <c r="S59" s="52" t="s">
        <v>133</v>
      </c>
      <c r="T59" s="52" t="s">
        <v>134</v>
      </c>
    </row>
    <row r="60" spans="1:20" ht="15.75">
      <c r="A60" s="30" t="s">
        <v>34</v>
      </c>
      <c r="B60" s="30" t="s">
        <v>4</v>
      </c>
      <c r="C60" s="30" t="s">
        <v>5</v>
      </c>
      <c r="D60" s="30" t="s">
        <v>35</v>
      </c>
      <c r="E60" s="30" t="s">
        <v>7</v>
      </c>
      <c r="F60" s="56" t="s">
        <v>6</v>
      </c>
      <c r="G60" s="57"/>
      <c r="H60" s="30" t="s">
        <v>33</v>
      </c>
      <c r="J60" s="4" t="s">
        <v>122</v>
      </c>
      <c r="K60" s="4" t="s">
        <v>122</v>
      </c>
      <c r="L60" s="4"/>
      <c r="M60" s="3"/>
      <c r="N60" s="3"/>
      <c r="O60" s="3"/>
      <c r="P60" s="3"/>
      <c r="Q60" s="3"/>
      <c r="R60" s="3"/>
      <c r="S60" s="3"/>
      <c r="T60" s="3"/>
    </row>
    <row r="61" spans="1:20" ht="15.75">
      <c r="A61" s="3">
        <v>1</v>
      </c>
      <c r="B61" s="4" t="s">
        <v>13</v>
      </c>
      <c r="C61" s="4" t="s">
        <v>101</v>
      </c>
      <c r="D61" s="3">
        <v>1993</v>
      </c>
      <c r="E61" s="4" t="s">
        <v>183</v>
      </c>
      <c r="F61" s="37" t="s">
        <v>166</v>
      </c>
      <c r="G61" s="36" t="s">
        <v>184</v>
      </c>
      <c r="H61" s="3">
        <v>17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>
      <c r="A62" s="3">
        <v>2</v>
      </c>
      <c r="B62" s="4" t="s">
        <v>17</v>
      </c>
      <c r="C62" s="4" t="s">
        <v>182</v>
      </c>
      <c r="D62" s="3">
        <v>1978</v>
      </c>
      <c r="E62" s="4" t="s">
        <v>163</v>
      </c>
      <c r="F62" s="37" t="s">
        <v>143</v>
      </c>
      <c r="G62" s="36" t="s">
        <v>185</v>
      </c>
      <c r="H62" s="3">
        <v>15</v>
      </c>
      <c r="J62" s="40" t="s">
        <v>82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5.75">
      <c r="A63" s="46"/>
      <c r="B63" s="47"/>
      <c r="C63" s="47"/>
      <c r="D63" s="46"/>
      <c r="E63" s="47"/>
      <c r="F63" s="49"/>
      <c r="G63" s="50"/>
      <c r="H63" s="46"/>
      <c r="J63" s="30" t="s">
        <v>34</v>
      </c>
      <c r="K63" s="30" t="s">
        <v>4</v>
      </c>
      <c r="L63" s="30" t="s">
        <v>5</v>
      </c>
      <c r="M63" s="52" t="s">
        <v>127</v>
      </c>
      <c r="N63" s="52" t="s">
        <v>128</v>
      </c>
      <c r="O63" s="52" t="s">
        <v>129</v>
      </c>
      <c r="P63" s="52" t="s">
        <v>130</v>
      </c>
      <c r="Q63" s="52" t="s">
        <v>131</v>
      </c>
      <c r="R63" s="52" t="s">
        <v>132</v>
      </c>
      <c r="S63" s="52" t="s">
        <v>133</v>
      </c>
      <c r="T63" s="52" t="s">
        <v>134</v>
      </c>
    </row>
    <row r="64" spans="10:20" ht="15.75">
      <c r="J64" s="44" t="s">
        <v>145</v>
      </c>
      <c r="K64" s="4" t="s">
        <v>58</v>
      </c>
      <c r="L64" s="4" t="s">
        <v>86</v>
      </c>
      <c r="M64" s="3">
        <v>12</v>
      </c>
      <c r="N64" s="3" t="s">
        <v>122</v>
      </c>
      <c r="O64" s="3">
        <v>12</v>
      </c>
      <c r="P64" s="3">
        <v>15</v>
      </c>
      <c r="Q64" s="3">
        <v>0</v>
      </c>
      <c r="R64" s="3" t="s">
        <v>122</v>
      </c>
      <c r="S64" s="3">
        <v>0</v>
      </c>
      <c r="T64" s="52">
        <f>SUM(M64:S64)</f>
        <v>39</v>
      </c>
    </row>
    <row r="65" spans="1:20" ht="15.75">
      <c r="A65" s="60" t="s">
        <v>96</v>
      </c>
      <c r="B65" s="60"/>
      <c r="C65" s="60"/>
      <c r="D65" s="1"/>
      <c r="E65" s="1"/>
      <c r="F65" s="1"/>
      <c r="G65" s="1"/>
      <c r="H65" s="1"/>
      <c r="J65" s="44" t="s">
        <v>213</v>
      </c>
      <c r="K65" s="4" t="s">
        <v>17</v>
      </c>
      <c r="L65" s="4" t="s">
        <v>59</v>
      </c>
      <c r="M65" s="3">
        <v>11</v>
      </c>
      <c r="N65" s="3">
        <v>10</v>
      </c>
      <c r="O65" s="3">
        <v>15</v>
      </c>
      <c r="P65" s="3" t="s">
        <v>122</v>
      </c>
      <c r="Q65" s="3">
        <v>0</v>
      </c>
      <c r="R65" s="3" t="s">
        <v>122</v>
      </c>
      <c r="S65" s="3">
        <v>0</v>
      </c>
      <c r="T65" s="52">
        <f>SUM(M65:S65)</f>
        <v>36</v>
      </c>
    </row>
    <row r="66" spans="1:20" ht="15.75">
      <c r="A66" s="30" t="s">
        <v>34</v>
      </c>
      <c r="B66" s="30" t="s">
        <v>4</v>
      </c>
      <c r="C66" s="30" t="s">
        <v>5</v>
      </c>
      <c r="D66" s="30" t="s">
        <v>35</v>
      </c>
      <c r="E66" s="30" t="s">
        <v>7</v>
      </c>
      <c r="F66" s="56" t="s">
        <v>6</v>
      </c>
      <c r="G66" s="57"/>
      <c r="H66" s="30" t="s">
        <v>33</v>
      </c>
      <c r="J66" s="3">
        <v>3</v>
      </c>
      <c r="K66" s="4" t="s">
        <v>83</v>
      </c>
      <c r="L66" s="4" t="s">
        <v>9</v>
      </c>
      <c r="M66" s="3">
        <v>15</v>
      </c>
      <c r="N66" s="3">
        <v>8</v>
      </c>
      <c r="O66" s="3">
        <v>13</v>
      </c>
      <c r="P66" s="3" t="s">
        <v>122</v>
      </c>
      <c r="Q66" s="3">
        <v>0</v>
      </c>
      <c r="R66" s="3" t="s">
        <v>122</v>
      </c>
      <c r="S66" s="3">
        <v>0</v>
      </c>
      <c r="T66" s="52">
        <f>SUM(M66:S66)</f>
        <v>36</v>
      </c>
    </row>
    <row r="67" spans="1:20" ht="15.75">
      <c r="A67" s="3">
        <v>1</v>
      </c>
      <c r="B67" s="4" t="s">
        <v>186</v>
      </c>
      <c r="C67" s="51" t="s">
        <v>187</v>
      </c>
      <c r="D67" s="3">
        <v>1974</v>
      </c>
      <c r="E67" s="4" t="s">
        <v>154</v>
      </c>
      <c r="F67" s="14" t="s">
        <v>138</v>
      </c>
      <c r="G67" s="12" t="s">
        <v>188</v>
      </c>
      <c r="H67" s="3">
        <v>17</v>
      </c>
      <c r="J67" s="3">
        <v>4</v>
      </c>
      <c r="K67" s="4" t="s">
        <v>17</v>
      </c>
      <c r="L67" s="4" t="s">
        <v>214</v>
      </c>
      <c r="M67" s="3" t="s">
        <v>122</v>
      </c>
      <c r="N67" s="3">
        <v>12</v>
      </c>
      <c r="O67" s="3">
        <v>9</v>
      </c>
      <c r="P67" s="3" t="s">
        <v>122</v>
      </c>
      <c r="Q67" s="3">
        <v>0</v>
      </c>
      <c r="R67" s="3">
        <v>15</v>
      </c>
      <c r="S67" s="3">
        <v>0</v>
      </c>
      <c r="T67" s="52">
        <f>SUM(M67:S67)</f>
        <v>36</v>
      </c>
    </row>
    <row r="68" spans="10:20" ht="15.75">
      <c r="J68" s="3">
        <v>5</v>
      </c>
      <c r="K68" s="4" t="s">
        <v>11</v>
      </c>
      <c r="L68" s="4" t="s">
        <v>91</v>
      </c>
      <c r="M68" s="3">
        <v>9</v>
      </c>
      <c r="N68" s="3" t="s">
        <v>122</v>
      </c>
      <c r="O68" s="3">
        <v>17</v>
      </c>
      <c r="P68" s="3" t="s">
        <v>122</v>
      </c>
      <c r="Q68" s="3">
        <v>0</v>
      </c>
      <c r="R68" s="3" t="s">
        <v>122</v>
      </c>
      <c r="S68" s="3">
        <v>0</v>
      </c>
      <c r="T68" s="52">
        <f>SUM(M68:S68)</f>
        <v>26</v>
      </c>
    </row>
    <row r="69" spans="1:20" ht="15.75">
      <c r="A69" s="60" t="s">
        <v>97</v>
      </c>
      <c r="B69" s="60"/>
      <c r="C69" s="60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56" t="s">
        <v>6</v>
      </c>
      <c r="G70" s="57"/>
      <c r="H70" s="30" t="s">
        <v>33</v>
      </c>
      <c r="J70" s="40" t="s">
        <v>96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15.75">
      <c r="A71" s="3">
        <v>1</v>
      </c>
      <c r="B71" s="4" t="s">
        <v>102</v>
      </c>
      <c r="C71" s="4" t="s">
        <v>24</v>
      </c>
      <c r="D71" s="3">
        <v>1973</v>
      </c>
      <c r="E71" s="4" t="s">
        <v>183</v>
      </c>
      <c r="F71" s="37" t="s">
        <v>192</v>
      </c>
      <c r="G71" s="12" t="s">
        <v>178</v>
      </c>
      <c r="H71" s="3">
        <v>17</v>
      </c>
      <c r="I71" s="48"/>
      <c r="J71" s="30" t="s">
        <v>34</v>
      </c>
      <c r="K71" s="30" t="s">
        <v>4</v>
      </c>
      <c r="L71" s="30" t="s">
        <v>5</v>
      </c>
      <c r="M71" s="52" t="s">
        <v>127</v>
      </c>
      <c r="N71" s="52" t="s">
        <v>128</v>
      </c>
      <c r="O71" s="52" t="s">
        <v>129</v>
      </c>
      <c r="P71" s="52" t="s">
        <v>130</v>
      </c>
      <c r="Q71" s="52" t="s">
        <v>131</v>
      </c>
      <c r="R71" s="52" t="s">
        <v>132</v>
      </c>
      <c r="S71" s="52" t="s">
        <v>133</v>
      </c>
      <c r="T71" s="52" t="s">
        <v>134</v>
      </c>
    </row>
    <row r="72" spans="1:20" ht="15.75">
      <c r="A72" s="3">
        <v>2</v>
      </c>
      <c r="B72" s="4" t="s">
        <v>190</v>
      </c>
      <c r="C72" s="4" t="s">
        <v>189</v>
      </c>
      <c r="D72" s="3">
        <v>1961</v>
      </c>
      <c r="E72" s="4" t="s">
        <v>191</v>
      </c>
      <c r="F72" s="14" t="s">
        <v>166</v>
      </c>
      <c r="G72" s="12" t="s">
        <v>193</v>
      </c>
      <c r="H72" s="3">
        <v>15</v>
      </c>
      <c r="I72" s="48"/>
      <c r="J72" s="3">
        <v>1</v>
      </c>
      <c r="K72" s="4" t="s">
        <v>215</v>
      </c>
      <c r="L72" s="4" t="s">
        <v>216</v>
      </c>
      <c r="M72" s="3" t="s">
        <v>122</v>
      </c>
      <c r="N72" s="3">
        <v>17</v>
      </c>
      <c r="O72" s="3">
        <v>17</v>
      </c>
      <c r="P72" s="3" t="s">
        <v>122</v>
      </c>
      <c r="Q72" s="3">
        <v>0</v>
      </c>
      <c r="R72" s="3" t="s">
        <v>122</v>
      </c>
      <c r="S72" s="3">
        <v>0</v>
      </c>
      <c r="T72" s="52">
        <f>SUM(N72:S72)</f>
        <v>34</v>
      </c>
    </row>
    <row r="73" spans="1:20" ht="15.75">
      <c r="A73" s="3">
        <v>3</v>
      </c>
      <c r="B73" s="4" t="s">
        <v>103</v>
      </c>
      <c r="C73" s="4" t="s">
        <v>74</v>
      </c>
      <c r="D73" s="3">
        <v>1959</v>
      </c>
      <c r="E73" s="4" t="s">
        <v>75</v>
      </c>
      <c r="F73" s="32" t="s">
        <v>194</v>
      </c>
      <c r="G73" s="33" t="s">
        <v>195</v>
      </c>
      <c r="H73" s="3">
        <v>13</v>
      </c>
      <c r="I73" s="4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>
      <c r="A74" s="18">
        <v>4</v>
      </c>
      <c r="B74" s="4" t="s">
        <v>42</v>
      </c>
      <c r="C74" s="4" t="s">
        <v>151</v>
      </c>
      <c r="D74" s="3">
        <v>1972</v>
      </c>
      <c r="E74" s="4" t="s">
        <v>154</v>
      </c>
      <c r="F74" s="37" t="s">
        <v>196</v>
      </c>
      <c r="G74" s="12" t="s">
        <v>197</v>
      </c>
      <c r="H74" s="3">
        <v>12</v>
      </c>
      <c r="I74" s="48"/>
      <c r="J74" s="40" t="s">
        <v>97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0:20" ht="15.75">
      <c r="J75" s="30" t="s">
        <v>34</v>
      </c>
      <c r="K75" s="30" t="s">
        <v>4</v>
      </c>
      <c r="L75" s="30" t="s">
        <v>5</v>
      </c>
      <c r="M75" s="52" t="s">
        <v>127</v>
      </c>
      <c r="N75" s="52" t="s">
        <v>128</v>
      </c>
      <c r="O75" s="52" t="s">
        <v>129</v>
      </c>
      <c r="P75" s="52" t="s">
        <v>130</v>
      </c>
      <c r="Q75" s="52" t="s">
        <v>131</v>
      </c>
      <c r="R75" s="52" t="s">
        <v>132</v>
      </c>
      <c r="S75" s="52" t="s">
        <v>133</v>
      </c>
      <c r="T75" s="52" t="s">
        <v>134</v>
      </c>
    </row>
    <row r="76" spans="10:20" ht="15.75">
      <c r="J76" s="4">
        <v>1</v>
      </c>
      <c r="K76" s="4" t="s">
        <v>102</v>
      </c>
      <c r="L76" s="4" t="s">
        <v>24</v>
      </c>
      <c r="M76" s="3">
        <v>12</v>
      </c>
      <c r="N76" s="3">
        <v>13</v>
      </c>
      <c r="O76" s="3">
        <v>13</v>
      </c>
      <c r="P76" s="3">
        <v>12</v>
      </c>
      <c r="Q76" s="3">
        <v>0</v>
      </c>
      <c r="R76" s="3">
        <v>17</v>
      </c>
      <c r="S76" s="3">
        <v>0</v>
      </c>
      <c r="T76" s="52">
        <f>SUM(M76:S76)</f>
        <v>67</v>
      </c>
    </row>
    <row r="77" spans="1:20" ht="15.75">
      <c r="A77" s="62" t="s">
        <v>114</v>
      </c>
      <c r="B77" s="62"/>
      <c r="C77" s="62"/>
      <c r="D77" s="19" t="s">
        <v>146</v>
      </c>
      <c r="E77" s="19"/>
      <c r="F77" s="19"/>
      <c r="G77" s="19"/>
      <c r="H77" s="19"/>
      <c r="J77" s="4">
        <v>2</v>
      </c>
      <c r="K77" s="4" t="s">
        <v>105</v>
      </c>
      <c r="L77" s="4" t="s">
        <v>106</v>
      </c>
      <c r="M77" s="3">
        <v>9</v>
      </c>
      <c r="N77" s="3">
        <v>17</v>
      </c>
      <c r="O77" s="3">
        <v>17</v>
      </c>
      <c r="P77" s="3">
        <v>15</v>
      </c>
      <c r="Q77" s="3">
        <v>0</v>
      </c>
      <c r="R77" s="3" t="s">
        <v>122</v>
      </c>
      <c r="S77" s="3">
        <v>0</v>
      </c>
      <c r="T77" s="52">
        <f>SUM(M77:S77)</f>
        <v>58</v>
      </c>
    </row>
    <row r="78" spans="1:20" ht="15.75">
      <c r="A78" s="30" t="s">
        <v>34</v>
      </c>
      <c r="B78" s="30" t="s">
        <v>4</v>
      </c>
      <c r="C78" s="30" t="s">
        <v>5</v>
      </c>
      <c r="D78" s="30" t="s">
        <v>35</v>
      </c>
      <c r="E78" s="30" t="s">
        <v>7</v>
      </c>
      <c r="F78" s="56" t="s">
        <v>6</v>
      </c>
      <c r="G78" s="57"/>
      <c r="H78" s="30" t="s">
        <v>33</v>
      </c>
      <c r="J78" s="4">
        <v>3</v>
      </c>
      <c r="K78" s="4" t="s">
        <v>217</v>
      </c>
      <c r="L78" s="4" t="s">
        <v>74</v>
      </c>
      <c r="M78" s="3">
        <v>11</v>
      </c>
      <c r="N78" s="3" t="s">
        <v>122</v>
      </c>
      <c r="O78" s="3">
        <v>15</v>
      </c>
      <c r="P78" s="3">
        <v>11</v>
      </c>
      <c r="Q78" s="3">
        <v>0</v>
      </c>
      <c r="R78" s="3">
        <v>13</v>
      </c>
      <c r="S78" s="3">
        <v>0</v>
      </c>
      <c r="T78" s="52">
        <f>SUM(M78:S78)</f>
        <v>50</v>
      </c>
    </row>
    <row r="79" spans="1:20" ht="15.75">
      <c r="A79" s="3">
        <v>1</v>
      </c>
      <c r="B79" s="4" t="s">
        <v>200</v>
      </c>
      <c r="C79" s="4" t="s">
        <v>198</v>
      </c>
      <c r="D79" s="3">
        <v>1968</v>
      </c>
      <c r="E79" s="4" t="s">
        <v>191</v>
      </c>
      <c r="F79" s="37" t="s">
        <v>202</v>
      </c>
      <c r="G79" s="12" t="s">
        <v>203</v>
      </c>
      <c r="H79" s="3">
        <v>17</v>
      </c>
      <c r="J79" s="4">
        <v>4</v>
      </c>
      <c r="K79" s="4" t="s">
        <v>100</v>
      </c>
      <c r="L79" s="4" t="s">
        <v>101</v>
      </c>
      <c r="M79" s="3">
        <v>13</v>
      </c>
      <c r="N79" s="3" t="s">
        <v>122</v>
      </c>
      <c r="O79" s="3">
        <v>12</v>
      </c>
      <c r="P79" s="3">
        <v>13</v>
      </c>
      <c r="Q79" s="3">
        <v>0</v>
      </c>
      <c r="R79" s="3" t="s">
        <v>122</v>
      </c>
      <c r="S79" s="3">
        <v>0</v>
      </c>
      <c r="T79" s="52">
        <f>SUM(M79:S79)</f>
        <v>38</v>
      </c>
    </row>
    <row r="80" spans="1:20" ht="15.75">
      <c r="A80" s="3">
        <v>2</v>
      </c>
      <c r="B80" s="4" t="s">
        <v>201</v>
      </c>
      <c r="C80" s="4" t="s">
        <v>199</v>
      </c>
      <c r="D80" s="3">
        <v>1966</v>
      </c>
      <c r="E80" s="4" t="s">
        <v>20</v>
      </c>
      <c r="F80" s="14" t="s">
        <v>204</v>
      </c>
      <c r="G80" s="12" t="s">
        <v>171</v>
      </c>
      <c r="H80" s="3">
        <v>15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0:20" ht="15.75">
      <c r="J81" s="40" t="s">
        <v>114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5.75">
      <c r="A82" s="40" t="s">
        <v>117</v>
      </c>
      <c r="B82" s="40"/>
      <c r="C82" s="40"/>
      <c r="D82" s="40"/>
      <c r="J82" s="30" t="s">
        <v>34</v>
      </c>
      <c r="K82" s="30" t="s">
        <v>4</v>
      </c>
      <c r="L82" s="30" t="s">
        <v>5</v>
      </c>
      <c r="M82" s="52" t="s">
        <v>127</v>
      </c>
      <c r="N82" s="52" t="s">
        <v>128</v>
      </c>
      <c r="O82" s="52" t="s">
        <v>129</v>
      </c>
      <c r="P82" s="52" t="s">
        <v>130</v>
      </c>
      <c r="Q82" s="52" t="s">
        <v>131</v>
      </c>
      <c r="R82" s="52" t="s">
        <v>132</v>
      </c>
      <c r="S82" s="52" t="s">
        <v>133</v>
      </c>
      <c r="T82" s="52" t="s">
        <v>134</v>
      </c>
    </row>
    <row r="83" spans="10:20" ht="15.75">
      <c r="J83" s="4" t="s">
        <v>122</v>
      </c>
      <c r="K83" s="4"/>
      <c r="L83" s="4"/>
      <c r="M83" s="3"/>
      <c r="N83" s="3"/>
      <c r="O83" s="3"/>
      <c r="P83" s="3"/>
      <c r="Q83" s="3"/>
      <c r="R83" s="3"/>
      <c r="S83" s="3"/>
      <c r="T83" s="3"/>
    </row>
    <row r="84" spans="1:8" ht="19.5">
      <c r="A84" s="63">
        <v>41399</v>
      </c>
      <c r="B84" s="64"/>
      <c r="C84" s="19"/>
      <c r="D84" s="19"/>
      <c r="E84" s="19"/>
      <c r="F84" s="65" t="s">
        <v>118</v>
      </c>
      <c r="G84" s="65"/>
      <c r="H84" s="65"/>
    </row>
    <row r="86" spans="1:16" ht="20.25">
      <c r="A86" s="61" t="s">
        <v>119</v>
      </c>
      <c r="B86" s="61"/>
      <c r="C86" s="61"/>
      <c r="D86" s="61"/>
      <c r="E86" s="61"/>
      <c r="K86" s="55" t="s">
        <v>218</v>
      </c>
      <c r="L86" s="55"/>
      <c r="M86" s="55"/>
      <c r="N86" s="55"/>
      <c r="O86" s="55"/>
      <c r="P86" s="55"/>
    </row>
  </sheetData>
  <sheetProtection/>
  <mergeCells count="30">
    <mergeCell ref="A65:C65"/>
    <mergeCell ref="F66:G66"/>
    <mergeCell ref="F48:G48"/>
    <mergeCell ref="A51:C51"/>
    <mergeCell ref="F52:G52"/>
    <mergeCell ref="A55:C55"/>
    <mergeCell ref="J13:T13"/>
    <mergeCell ref="A86:E86"/>
    <mergeCell ref="A69:C69"/>
    <mergeCell ref="F70:G70"/>
    <mergeCell ref="A77:C77"/>
    <mergeCell ref="F78:G78"/>
    <mergeCell ref="A84:B84"/>
    <mergeCell ref="F84:H84"/>
    <mergeCell ref="A59:C59"/>
    <mergeCell ref="F60:G60"/>
    <mergeCell ref="A37:C37"/>
    <mergeCell ref="A25:C25"/>
    <mergeCell ref="F26:G26"/>
    <mergeCell ref="F56:G56"/>
    <mergeCell ref="F38:G38"/>
    <mergeCell ref="A42:C42"/>
    <mergeCell ref="F43:G43"/>
    <mergeCell ref="A47:C47"/>
    <mergeCell ref="F15:G15"/>
    <mergeCell ref="C10:G10"/>
    <mergeCell ref="C11:G11"/>
    <mergeCell ref="B12:H12"/>
    <mergeCell ref="A29:C29"/>
    <mergeCell ref="F30:G30"/>
  </mergeCells>
  <printOptions/>
  <pageMargins left="0.7" right="0.7" top="0.787401575" bottom="0.787401575" header="0.3" footer="0.3"/>
  <pageSetup orientation="portrait" paperSize="9" scale="98" r:id="rId2"/>
  <rowBreaks count="2" manualBreakCount="2">
    <brk id="36" max="255" man="1"/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58" t="s">
        <v>0</v>
      </c>
      <c r="D10" s="58"/>
      <c r="E10" s="58"/>
      <c r="F10" s="58"/>
      <c r="G10" s="58"/>
    </row>
    <row r="11" spans="3:7" ht="19.5">
      <c r="C11" s="59" t="s">
        <v>1</v>
      </c>
      <c r="D11" s="59"/>
      <c r="E11" s="59"/>
      <c r="F11" s="59"/>
      <c r="G11" s="59"/>
    </row>
    <row r="12" spans="2:8" ht="15.75">
      <c r="B12" s="58" t="s">
        <v>2</v>
      </c>
      <c r="C12" s="58"/>
      <c r="D12" s="58"/>
      <c r="E12" s="58"/>
      <c r="F12" s="58"/>
      <c r="G12" s="58"/>
      <c r="H12" s="58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69" t="s">
        <v>6</v>
      </c>
      <c r="G15" s="69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67" t="str">
        <f>'[1]D I 2001 a ml.'!$C$1</f>
        <v>D   I      2 001 a mladší</v>
      </c>
      <c r="B27" s="67"/>
      <c r="C27" s="67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66" t="s">
        <v>6</v>
      </c>
      <c r="G28" s="66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60" t="s">
        <v>63</v>
      </c>
      <c r="B37" s="60"/>
      <c r="C37" s="60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66" t="s">
        <v>6</v>
      </c>
      <c r="G38" s="66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67" t="s">
        <v>64</v>
      </c>
      <c r="B45" s="67"/>
      <c r="C45" s="67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66" t="s">
        <v>6</v>
      </c>
      <c r="G46" s="66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67" t="s">
        <v>65</v>
      </c>
      <c r="B51" s="67"/>
      <c r="C51" s="67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66" t="s">
        <v>6</v>
      </c>
      <c r="G52" s="66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67" t="s">
        <v>77</v>
      </c>
      <c r="B57" s="67"/>
      <c r="C57" s="67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66" t="s">
        <v>6</v>
      </c>
      <c r="G58" s="66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67" t="s">
        <v>78</v>
      </c>
      <c r="B63" s="67"/>
      <c r="C63" s="67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66" t="s">
        <v>6</v>
      </c>
      <c r="G64" s="66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67" t="s">
        <v>79</v>
      </c>
      <c r="B69" s="67"/>
      <c r="C69" s="67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66" t="s">
        <v>6</v>
      </c>
      <c r="G70" s="66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67" t="s">
        <v>82</v>
      </c>
      <c r="B73" s="67"/>
      <c r="C73" s="67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66" t="s">
        <v>6</v>
      </c>
      <c r="G74" s="66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67" t="s">
        <v>96</v>
      </c>
      <c r="B83" s="67"/>
      <c r="C83" s="67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66" t="s">
        <v>6</v>
      </c>
      <c r="G84" s="66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67" t="s">
        <v>97</v>
      </c>
      <c r="B87" s="67"/>
      <c r="C87" s="67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66" t="s">
        <v>6</v>
      </c>
      <c r="G88" s="66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68" t="s">
        <v>114</v>
      </c>
      <c r="B100" s="68"/>
      <c r="C100" s="68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66" t="s">
        <v>6</v>
      </c>
      <c r="G101" s="66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63">
        <v>41238</v>
      </c>
      <c r="B106" s="64"/>
      <c r="C106" s="19"/>
      <c r="D106" s="19"/>
      <c r="E106" s="19"/>
      <c r="F106" s="65" t="s">
        <v>118</v>
      </c>
      <c r="G106" s="65"/>
      <c r="H106" s="65"/>
    </row>
    <row r="108" spans="1:5" ht="15.75">
      <c r="A108" s="61" t="s">
        <v>119</v>
      </c>
      <c r="B108" s="61"/>
      <c r="C108" s="61"/>
      <c r="D108" s="61"/>
      <c r="E108" s="61"/>
    </row>
  </sheetData>
  <sheetProtection/>
  <mergeCells count="29">
    <mergeCell ref="A57:C57"/>
    <mergeCell ref="F58:G58"/>
    <mergeCell ref="A63:C63"/>
    <mergeCell ref="F64:G64"/>
    <mergeCell ref="C10:G10"/>
    <mergeCell ref="C11:G11"/>
    <mergeCell ref="B12:H12"/>
    <mergeCell ref="F15:G15"/>
    <mergeCell ref="A27:C27"/>
    <mergeCell ref="A106:B106"/>
    <mergeCell ref="F106:H106"/>
    <mergeCell ref="A69:C69"/>
    <mergeCell ref="F28:G28"/>
    <mergeCell ref="A37:C37"/>
    <mergeCell ref="F38:G38"/>
    <mergeCell ref="A45:C45"/>
    <mergeCell ref="F46:G46"/>
    <mergeCell ref="A51:C51"/>
    <mergeCell ref="F52:G52"/>
    <mergeCell ref="A108:E108"/>
    <mergeCell ref="F70:G70"/>
    <mergeCell ref="A73:C73"/>
    <mergeCell ref="F74:G74"/>
    <mergeCell ref="A83:C83"/>
    <mergeCell ref="F84:G84"/>
    <mergeCell ref="A87:C87"/>
    <mergeCell ref="F88:G88"/>
    <mergeCell ref="A100:C100"/>
    <mergeCell ref="F101:G101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2013-05-11T08:56:15Z</dcterms:modified>
  <cp:category/>
  <cp:version/>
  <cp:contentType/>
  <cp:contentStatus/>
</cp:coreProperties>
</file>